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035" windowHeight="9210" activeTab="4"/>
  </bookViews>
  <sheets>
    <sheet name="2012-13 APPROVED" sheetId="20" r:id="rId1"/>
    <sheet name="2011-12 EXTD" sheetId="19" r:id="rId2"/>
    <sheet name="2012-13 1st SEG" sheetId="21" r:id="rId3"/>
    <sheet name="2012-13 2nd SEG" sheetId="22" r:id="rId4"/>
    <sheet name="2012-13 3rd SEG" sheetId="23" r:id="rId5"/>
  </sheets>
  <definedNames>
    <definedName name="_xlnm.Print_Area" localSheetId="2">'2012-13 1st SEG'!$A$1:$AJ$43</definedName>
    <definedName name="_xlnm.Print_Area" localSheetId="3">'2012-13 2nd SEG'!$A$1:$AJ$44</definedName>
    <definedName name="_xlnm.Print_Area" localSheetId="4">'2012-13 3rd SEG'!$A$1:$AJ$50</definedName>
  </definedNames>
  <calcPr calcId="125725"/>
</workbook>
</file>

<file path=xl/calcChain.xml><?xml version="1.0" encoding="utf-8"?>
<calcChain xmlns="http://schemas.openxmlformats.org/spreadsheetml/2006/main">
  <c r="AY40" i="23"/>
  <c r="AY38"/>
  <c r="AY37"/>
  <c r="AY36"/>
  <c r="AY35"/>
  <c r="AY34"/>
  <c r="AY30"/>
  <c r="AY28"/>
  <c r="AY27"/>
  <c r="AY26"/>
  <c r="AY25"/>
  <c r="AY24"/>
  <c r="AY20"/>
  <c r="AY18"/>
  <c r="AY17"/>
  <c r="AY16"/>
  <c r="AY15"/>
  <c r="AY14"/>
  <c r="AY10"/>
  <c r="AY8"/>
  <c r="AY7"/>
  <c r="AY6"/>
  <c r="AY5"/>
  <c r="AY4"/>
  <c r="AY35" i="22"/>
  <c r="AY32"/>
  <c r="AY31"/>
  <c r="AY30"/>
  <c r="AY29"/>
  <c r="AY28"/>
  <c r="AY25"/>
  <c r="AY24"/>
  <c r="AY23"/>
  <c r="AY22"/>
  <c r="AY21"/>
  <c r="AY20"/>
  <c r="AY17"/>
  <c r="AY16"/>
  <c r="AY15"/>
  <c r="AY14"/>
  <c r="AY13"/>
  <c r="AY12"/>
  <c r="AY9"/>
  <c r="AY8"/>
  <c r="AY7"/>
  <c r="AY6"/>
  <c r="AY5"/>
  <c r="AY4"/>
  <c r="AY29" i="21"/>
  <c r="AY20"/>
  <c r="AY12"/>
  <c r="AY4"/>
  <c r="AY34"/>
  <c r="AY33"/>
  <c r="AY32"/>
  <c r="AY31"/>
  <c r="AY30"/>
  <c r="AY26"/>
  <c r="AY24"/>
  <c r="AY23"/>
  <c r="AY22"/>
  <c r="AY21"/>
  <c r="AY17"/>
  <c r="AY16"/>
  <c r="AY15"/>
  <c r="AY14"/>
  <c r="AY13"/>
  <c r="AY9"/>
  <c r="AY8"/>
  <c r="AY7"/>
  <c r="AY6"/>
  <c r="AY5"/>
  <c r="E28" i="20"/>
  <c r="D25"/>
  <c r="D24"/>
  <c r="E25"/>
  <c r="C88" i="19"/>
  <c r="C87"/>
  <c r="G86"/>
  <c r="E85"/>
  <c r="E84"/>
  <c r="E83"/>
  <c r="E82"/>
  <c r="E81"/>
  <c r="E80"/>
  <c r="E79"/>
  <c r="E78"/>
  <c r="E77"/>
  <c r="E76"/>
  <c r="E86"/>
  <c r="AY38"/>
  <c r="AY37"/>
  <c r="AY36"/>
  <c r="AY23"/>
  <c r="AY22"/>
  <c r="AY21"/>
  <c r="AY20"/>
  <c r="AY8"/>
  <c r="AY7"/>
  <c r="AY6"/>
  <c r="AY5"/>
  <c r="AY4"/>
  <c r="AY3"/>
  <c r="AY2"/>
</calcChain>
</file>

<file path=xl/sharedStrings.xml><?xml version="1.0" encoding="utf-8"?>
<sst xmlns="http://schemas.openxmlformats.org/spreadsheetml/2006/main" count="2770" uniqueCount="247">
  <si>
    <t>DB</t>
  </si>
  <si>
    <t>AP</t>
  </si>
  <si>
    <t>XM</t>
  </si>
  <si>
    <t>TO</t>
  </si>
  <si>
    <t>JA</t>
  </si>
  <si>
    <t>HL</t>
  </si>
  <si>
    <t>LS</t>
  </si>
  <si>
    <t>BW</t>
  </si>
  <si>
    <t>RH</t>
  </si>
  <si>
    <t>MON</t>
  </si>
  <si>
    <t>TUE</t>
  </si>
  <si>
    <t>WED</t>
  </si>
  <si>
    <t>THU</t>
  </si>
  <si>
    <t>FRI</t>
  </si>
  <si>
    <t>SAT</t>
  </si>
  <si>
    <t>SUN</t>
  </si>
  <si>
    <t>F</t>
  </si>
  <si>
    <t>SA</t>
  </si>
  <si>
    <t>SU</t>
  </si>
  <si>
    <t>TTL</t>
  </si>
  <si>
    <t>Week 1</t>
  </si>
  <si>
    <t>Week 2</t>
  </si>
  <si>
    <t>Week 3</t>
  </si>
  <si>
    <t>CALL</t>
  </si>
  <si>
    <t>Week 4</t>
  </si>
  <si>
    <t>Week 5</t>
  </si>
  <si>
    <t>OFF</t>
  </si>
  <si>
    <t>XM1</t>
  </si>
  <si>
    <t>LS1</t>
  </si>
  <si>
    <t>XM2</t>
  </si>
  <si>
    <t>HL1</t>
  </si>
  <si>
    <t>DB1</t>
  </si>
  <si>
    <t>HL2</t>
  </si>
  <si>
    <t>BW1</t>
  </si>
  <si>
    <t>AP1</t>
  </si>
  <si>
    <t>BW2</t>
  </si>
  <si>
    <t>RH1</t>
  </si>
  <si>
    <t>JA1</t>
  </si>
  <si>
    <t>RH2</t>
  </si>
  <si>
    <t>TO1</t>
  </si>
  <si>
    <t>XM3</t>
  </si>
  <si>
    <t>TO2</t>
  </si>
  <si>
    <t>LS2</t>
  </si>
  <si>
    <t>HL3</t>
  </si>
  <si>
    <t>DB2</t>
  </si>
  <si>
    <t>RH3</t>
  </si>
  <si>
    <t>DB3</t>
  </si>
  <si>
    <t>AP2</t>
  </si>
  <si>
    <t>AP3</t>
  </si>
  <si>
    <t>JA2</t>
  </si>
  <si>
    <t>JA3</t>
  </si>
  <si>
    <t>TO3</t>
  </si>
  <si>
    <t>XM4</t>
  </si>
  <si>
    <t>XM5</t>
  </si>
  <si>
    <t>AP4</t>
  </si>
  <si>
    <t>HL4</t>
  </si>
  <si>
    <t>HL5</t>
  </si>
  <si>
    <t>RH4</t>
  </si>
  <si>
    <t>RH5</t>
  </si>
  <si>
    <t>DB4</t>
  </si>
  <si>
    <t>BW4</t>
  </si>
  <si>
    <t>BW5</t>
  </si>
  <si>
    <t>TO4</t>
  </si>
  <si>
    <t>TO5</t>
  </si>
  <si>
    <t>DB5</t>
  </si>
  <si>
    <t>JA4</t>
  </si>
  <si>
    <t>JA5</t>
  </si>
  <si>
    <t>AP5</t>
  </si>
  <si>
    <t>LS5</t>
  </si>
  <si>
    <t>BW3</t>
  </si>
  <si>
    <t>LS4</t>
  </si>
  <si>
    <t>LS3</t>
  </si>
  <si>
    <t>&lt; call count per 15 week rotation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</si>
  <si>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</si>
  <si>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</si>
  <si>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</si>
  <si>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</si>
  <si>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</si>
  <si>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</si>
  <si>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</si>
  <si>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</si>
  <si>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</si>
  <si>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</si>
  <si>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check</t>
  </si>
  <si>
    <t>2011 - 2012 15 WEEK VACATION &amp; CALL SCHEDULE</t>
  </si>
  <si>
    <t>***</t>
  </si>
  <si>
    <r>
      <t>2011/</t>
    </r>
    <r>
      <rPr>
        <b/>
        <u/>
        <sz val="7"/>
        <color indexed="17"/>
        <rFont val="Arial"/>
        <family val="2"/>
      </rPr>
      <t>12</t>
    </r>
  </si>
  <si>
    <t>HOLIDAY SCH DROP-IN</t>
  </si>
  <si>
    <t>XM6</t>
  </si>
  <si>
    <t>LS6/JA</t>
  </si>
  <si>
    <t>XM7</t>
  </si>
  <si>
    <t>HL6</t>
  </si>
  <si>
    <t>DB6</t>
  </si>
  <si>
    <t>HL7/JA</t>
  </si>
  <si>
    <t>BW6</t>
  </si>
  <si>
    <t>RH6/AP</t>
  </si>
  <si>
    <t>JA6</t>
  </si>
  <si>
    <t>DB7</t>
  </si>
  <si>
    <t>JA7</t>
  </si>
  <si>
    <t>AP7</t>
  </si>
  <si>
    <r>
      <t>TO6/</t>
    </r>
    <r>
      <rPr>
        <b/>
        <i/>
        <sz val="7"/>
        <rFont val="Arial"/>
        <family val="2"/>
      </rPr>
      <t>JA</t>
    </r>
  </si>
  <si>
    <t>BB</t>
  </si>
  <si>
    <t>LS7</t>
  </si>
  <si>
    <t>HL8</t>
  </si>
  <si>
    <t>LS8</t>
  </si>
  <si>
    <t>XM8</t>
  </si>
  <si>
    <t>RH7</t>
  </si>
  <si>
    <t>XM9</t>
  </si>
  <si>
    <t>DB8</t>
  </si>
  <si>
    <t>BW8</t>
  </si>
  <si>
    <t>DB9</t>
  </si>
  <si>
    <t>RH8</t>
  </si>
  <si>
    <t>TO7</t>
  </si>
  <si>
    <t>RH9</t>
  </si>
  <si>
    <t>AP8</t>
  </si>
  <si>
    <t>JA8</t>
  </si>
  <si>
    <t>AP9</t>
  </si>
  <si>
    <t>BB/2</t>
  </si>
  <si>
    <t>TO8</t>
  </si>
  <si>
    <t>LS9</t>
  </si>
  <si>
    <t>TO9</t>
  </si>
  <si>
    <t>HL9</t>
  </si>
  <si>
    <t>JA9</t>
  </si>
  <si>
    <t>BW9</t>
  </si>
  <si>
    <t>JA10</t>
  </si>
  <si>
    <t>Group can pay JA for extra call day</t>
  </si>
  <si>
    <t>DYS ON</t>
  </si>
  <si>
    <t>BB start date = 8/1</t>
  </si>
  <si>
    <t>Propose new schedule start here MON 9/10</t>
  </si>
  <si>
    <t xml:space="preserve">75% of 22 = </t>
  </si>
  <si>
    <t>20 of 22 =</t>
  </si>
  <si>
    <t>GWI 2012- 2013 Proposed Master 19 WK Cycle VACA &amp; CALL Schedule</t>
  </si>
  <si>
    <t>Holiday Sch Drop In</t>
  </si>
  <si>
    <t>See Breakout Below</t>
  </si>
  <si>
    <t>2012-Week of:</t>
  </si>
  <si>
    <t xml:space="preserve"> WEEKS OFF</t>
  </si>
  <si>
    <t>BB1</t>
  </si>
  <si>
    <t>BB2</t>
  </si>
  <si>
    <t>BB3</t>
  </si>
  <si>
    <t>LS6</t>
  </si>
  <si>
    <t>BW7</t>
  </si>
  <si>
    <t>WEEKENDS ON</t>
  </si>
  <si>
    <t>LS1/DB1</t>
  </si>
  <si>
    <t>RH1/AP1</t>
  </si>
  <si>
    <t>BW1/TO1</t>
  </si>
  <si>
    <t>BB1/JA1</t>
  </si>
  <si>
    <t>H1L/XM1</t>
  </si>
  <si>
    <t>BW2/DB2</t>
  </si>
  <si>
    <t>LS2/RH2</t>
  </si>
  <si>
    <t>AP2/BB2</t>
  </si>
  <si>
    <t>TO2/HL2</t>
  </si>
  <si>
    <t>JA2/XM2</t>
  </si>
  <si>
    <t>RH3/AP3</t>
  </si>
  <si>
    <t>TO3/DB3</t>
  </si>
  <si>
    <t>BB3/JA3</t>
  </si>
  <si>
    <t>BW3/XM3</t>
  </si>
  <si>
    <t>LS3/DB4</t>
  </si>
  <si>
    <t>HL3/TO4</t>
  </si>
  <si>
    <t>AP4/BB4</t>
  </si>
  <si>
    <t>RH4/HL4</t>
  </si>
  <si>
    <t>JA4/XM4</t>
  </si>
  <si>
    <t>2013-Week of:</t>
  </si>
  <si>
    <t>DB/LS</t>
  </si>
  <si>
    <t>AP/RH</t>
  </si>
  <si>
    <t>TO/BW</t>
  </si>
  <si>
    <t>JA/BB</t>
  </si>
  <si>
    <t>XM/HL</t>
  </si>
  <si>
    <t>DB/BW</t>
  </si>
  <si>
    <t>RH/LS</t>
  </si>
  <si>
    <t>BB/AP</t>
  </si>
  <si>
    <t>HL/TO</t>
  </si>
  <si>
    <t>XM/JA</t>
  </si>
  <si>
    <t>DB/TO</t>
  </si>
  <si>
    <t>XM/BW</t>
  </si>
  <si>
    <t>TO/HL</t>
  </si>
  <si>
    <t>HL/RH</t>
  </si>
  <si>
    <t>LS/DB</t>
  </si>
  <si>
    <t>RH/AP</t>
  </si>
  <si>
    <t>BW/TO</t>
  </si>
  <si>
    <t>BB/JA</t>
  </si>
  <si>
    <t>HL/XM</t>
  </si>
  <si>
    <t>BW/DB</t>
  </si>
  <si>
    <t>LS/RH</t>
  </si>
  <si>
    <t>AP/BB</t>
  </si>
  <si>
    <t>JA/XM</t>
  </si>
  <si>
    <t>TO/DB</t>
  </si>
  <si>
    <t>BW/XM</t>
  </si>
  <si>
    <t>RH/HL</t>
  </si>
  <si>
    <t>PER 19 Week Cycle - projected out until 10/21/13</t>
  </si>
  <si>
    <t>HOLIDAY DROP IN EXAMPLE</t>
  </si>
  <si>
    <t>Full-time Weeks On</t>
  </si>
  <si>
    <t>Part-time Weeks On</t>
  </si>
  <si>
    <t>Full-time Weekends On</t>
  </si>
  <si>
    <t>W/E</t>
  </si>
  <si>
    <t>Week 16</t>
  </si>
  <si>
    <t>Week 17</t>
  </si>
  <si>
    <t>Week 18</t>
  </si>
  <si>
    <t>Week 19</t>
  </si>
  <si>
    <t>BW'</t>
  </si>
  <si>
    <t>RD</t>
  </si>
  <si>
    <t>MTGS</t>
  </si>
  <si>
    <t>RAD DEPT</t>
  </si>
  <si>
    <t>CRE</t>
  </si>
  <si>
    <t>CREDTIALING</t>
  </si>
  <si>
    <t>PPRC</t>
  </si>
  <si>
    <t>PEER PERF REV COMM</t>
  </si>
  <si>
    <t>HW</t>
  </si>
  <si>
    <t>HEALTHWEST</t>
  </si>
  <si>
    <t>MEC</t>
  </si>
  <si>
    <t>CRED</t>
  </si>
  <si>
    <t>RH6</t>
  </si>
  <si>
    <t>AP6</t>
  </si>
  <si>
    <t>TO6</t>
  </si>
  <si>
    <t>BB4</t>
  </si>
  <si>
    <t>BB5</t>
  </si>
  <si>
    <t>BB6</t>
  </si>
  <si>
    <t>SEP 10 '12 THRU FEB 3 '13</t>
  </si>
  <si>
    <t>2012 - 2013 VACA &amp; CALL 19 WEEK SCHEDULE (SEG 1 OF 3)</t>
  </si>
  <si>
    <t>2012 - 2013 VACA &amp; CALL 19 WEEK SCHEDULE (SEG 2 OF 3)</t>
  </si>
  <si>
    <t>FEB 4 '13 THRU JUN16 '13</t>
  </si>
  <si>
    <t>2012 - 2013 VACA &amp; CALL 19 WEEK SCHEDULE (SEG 3 OF 3)</t>
  </si>
  <si>
    <t>JUN 17 '13 THRU OCT 27 '13</t>
  </si>
  <si>
    <t>BYE</t>
  </si>
  <si>
    <t>Holiday Drop In</t>
  </si>
  <si>
    <t>DB/BB</t>
  </si>
  <si>
    <t>BW plus 1 in this SEG</t>
  </si>
  <si>
    <t>LS plus 1 in this SEG</t>
  </si>
  <si>
    <t>TUM</t>
  </si>
  <si>
    <t>TUMOR CONF</t>
  </si>
  <si>
    <t xml:space="preserve">JA </t>
  </si>
  <si>
    <t xml:space="preserve">AP </t>
  </si>
  <si>
    <t xml:space="preserve">RH </t>
  </si>
  <si>
    <t xml:space="preserve">TO </t>
  </si>
  <si>
    <t>SUMMER SCHEDULE</t>
  </si>
  <si>
    <t>VILLA RICA RAD - 7am - 4pm</t>
  </si>
  <si>
    <t>PIT CALL RAD - 10am - 10pm</t>
  </si>
  <si>
    <t>SEE BELOW</t>
  </si>
  <si>
    <t>WEEK OF JUNE 17 AND JUNE 24</t>
  </si>
  <si>
    <t>HL OFF JUNE 17 - JA OFF JUNE 24</t>
  </si>
  <si>
    <t>HL MADE SWAP WITH JA'S WEEK OFF</t>
  </si>
  <si>
    <t>THUS MOVING LS TO BE OFF JUNE 17 INSTEAD OF JUNE 24</t>
  </si>
  <si>
    <t>&amp; JA WORKING LS'S WEEK.</t>
  </si>
  <si>
    <t>DB SWAPPED OUT LS WEEK OF JUNE 17 &amp; SWAP DATE HAS YET TO BE DETERMINED.</t>
  </si>
  <si>
    <t>(XM)</t>
  </si>
  <si>
    <t>SWAP</t>
  </si>
  <si>
    <t>SWAP BETWEEN BW &amp; JA</t>
  </si>
  <si>
    <t>THEN WORK FOR PAY FOR LS</t>
  </si>
</sst>
</file>

<file path=xl/styles.xml><?xml version="1.0" encoding="utf-8"?>
<styleSheet xmlns="http://schemas.openxmlformats.org/spreadsheetml/2006/main">
  <numFmts count="2">
    <numFmt numFmtId="164" formatCode="m/d"/>
    <numFmt numFmtId="165" formatCode="m/d;@"/>
  </numFmts>
  <fonts count="5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sz val="7"/>
      <color indexed="48"/>
      <name val="Arial"/>
      <family val="2"/>
    </font>
    <font>
      <i/>
      <sz val="7"/>
      <name val="Arial"/>
      <family val="2"/>
    </font>
    <font>
      <b/>
      <u/>
      <sz val="7"/>
      <color indexed="17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i/>
      <sz val="8"/>
      <color theme="6" tint="-0.499984740745262"/>
      <name val="Arial"/>
      <family val="2"/>
    </font>
    <font>
      <b/>
      <sz val="7"/>
      <color theme="9" tint="-0.499984740745262"/>
      <name val="Arial"/>
      <family val="2"/>
    </font>
    <font>
      <b/>
      <i/>
      <sz val="7"/>
      <color theme="9" tint="-0.499984740745262"/>
      <name val="Arial"/>
      <family val="2"/>
    </font>
    <font>
      <sz val="7"/>
      <color theme="9" tint="-0.499984740745262"/>
      <name val="Arial"/>
      <family val="2"/>
    </font>
    <font>
      <b/>
      <i/>
      <sz val="7"/>
      <color rgb="FFFF0000"/>
      <name val="Arial"/>
      <family val="2"/>
    </font>
    <font>
      <sz val="7"/>
      <color rgb="FFFF0000"/>
      <name val="Arial"/>
      <family val="2"/>
    </font>
    <font>
      <b/>
      <u/>
      <sz val="7"/>
      <color theme="9" tint="-0.499984740745262"/>
      <name val="Arial"/>
      <family val="2"/>
    </font>
    <font>
      <b/>
      <i/>
      <sz val="7"/>
      <color theme="6" tint="-0.249977111117893"/>
      <name val="Arial"/>
      <family val="2"/>
    </font>
    <font>
      <b/>
      <u/>
      <sz val="7"/>
      <color theme="6" tint="-0.249977111117893"/>
      <name val="Arial"/>
      <family val="2"/>
    </font>
    <font>
      <sz val="7"/>
      <color theme="6" tint="-0.249977111117893"/>
      <name val="Arial"/>
      <family val="2"/>
    </font>
    <font>
      <b/>
      <sz val="7"/>
      <color theme="6" tint="-0.249977111117893"/>
      <name val="Arial"/>
      <family val="2"/>
    </font>
    <font>
      <b/>
      <sz val="7"/>
      <color theme="6" tint="-0.499984740745262"/>
      <name val="Arial"/>
      <family val="2"/>
    </font>
    <font>
      <b/>
      <i/>
      <sz val="7"/>
      <color theme="6" tint="-0.499984740745262"/>
      <name val="Arial"/>
      <family val="2"/>
    </font>
    <font>
      <sz val="7"/>
      <color theme="6" tint="-0.499984740745262"/>
      <name val="Arial"/>
      <family val="2"/>
    </font>
    <font>
      <b/>
      <sz val="6"/>
      <color theme="6" tint="-0.499984740745262"/>
      <name val="Arial"/>
      <family val="2"/>
    </font>
    <font>
      <b/>
      <sz val="8"/>
      <color theme="6" tint="-0.499984740745262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9"/>
      <color rgb="FFFF0000"/>
      <name val="Arial"/>
      <family val="2"/>
    </font>
    <font>
      <i/>
      <u/>
      <sz val="10"/>
      <color theme="1"/>
      <name val="Arial"/>
      <family val="2"/>
    </font>
    <font>
      <b/>
      <sz val="8"/>
      <color rgb="FFFF0000"/>
      <name val="Arial"/>
      <family val="2"/>
    </font>
    <font>
      <b/>
      <sz val="7"/>
      <color rgb="FF00B050"/>
      <name val="Arial"/>
      <family val="2"/>
    </font>
    <font>
      <b/>
      <sz val="7"/>
      <color rgb="FF0070C0"/>
      <name val="Arial"/>
      <family val="2"/>
    </font>
    <font>
      <b/>
      <sz val="7"/>
      <color theme="9" tint="-0.249977111117893"/>
      <name val="Arial"/>
      <family val="2"/>
    </font>
    <font>
      <b/>
      <sz val="7"/>
      <color rgb="FF00206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10"/>
      <color rgb="FF00B0F0"/>
      <name val="Arial"/>
      <family val="2"/>
    </font>
    <font>
      <b/>
      <sz val="7"/>
      <color rgb="FFFF0000"/>
      <name val="Arial"/>
      <family val="2"/>
    </font>
    <font>
      <b/>
      <i/>
      <sz val="8"/>
      <color rgb="FFFF0000"/>
      <name val="Arial"/>
      <family val="2"/>
    </font>
    <font>
      <b/>
      <i/>
      <sz val="7"/>
      <color rgb="FF0070C0"/>
      <name val="Arial"/>
      <family val="2"/>
    </font>
    <font>
      <b/>
      <sz val="7"/>
      <color theme="3"/>
      <name val="Arial"/>
      <family val="2"/>
    </font>
    <font>
      <b/>
      <i/>
      <sz val="10"/>
      <color rgb="FFFF0000"/>
      <name val="Arial"/>
      <family val="2"/>
    </font>
    <font>
      <b/>
      <sz val="9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0625">
        <bgColor theme="8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9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theme="6" tint="-0.499984740745262"/>
      </left>
      <right/>
      <top/>
      <bottom style="thin">
        <color indexed="64"/>
      </bottom>
      <diagonal/>
    </border>
    <border>
      <left style="thin">
        <color theme="7" tint="-0.249977111117893"/>
      </left>
      <right/>
      <top style="thin">
        <color indexed="64"/>
      </top>
      <bottom style="thin">
        <color indexed="64"/>
      </bottom>
      <diagonal/>
    </border>
    <border>
      <left style="thin">
        <color theme="7" tint="-0.249977111117893"/>
      </left>
      <right/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 style="medium">
        <color rgb="FF00B050"/>
      </right>
      <top/>
      <bottom/>
      <diagonal/>
    </border>
    <border>
      <left/>
      <right style="medium">
        <color rgb="FF00B050"/>
      </right>
      <top/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3">
    <xf numFmtId="0" fontId="0" fillId="0" borderId="0"/>
    <xf numFmtId="0" fontId="6" fillId="0" borderId="0"/>
    <xf numFmtId="9" fontId="1" fillId="0" borderId="0" applyFont="0" applyFill="0" applyBorder="0" applyAlignment="0" applyProtection="0"/>
  </cellStyleXfs>
  <cellXfs count="32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16" fontId="2" fillId="0" borderId="0" xfId="0" applyNumberFormat="1" applyFont="1" applyFill="1" applyAlignment="1">
      <alignment horizontal="center"/>
    </xf>
    <xf numFmtId="0" fontId="20" fillId="0" borderId="0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16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16" fontId="2" fillId="3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6" fontId="2" fillId="4" borderId="0" xfId="0" applyNumberFormat="1" applyFont="1" applyFill="1" applyAlignment="1">
      <alignment horizontal="center"/>
    </xf>
    <xf numFmtId="0" fontId="7" fillId="4" borderId="0" xfId="0" applyFont="1" applyFill="1"/>
    <xf numFmtId="0" fontId="9" fillId="4" borderId="0" xfId="0" applyFont="1" applyFill="1" applyAlignment="1">
      <alignment horizontal="left"/>
    </xf>
    <xf numFmtId="0" fontId="0" fillId="4" borderId="0" xfId="0" applyFill="1"/>
    <xf numFmtId="16" fontId="2" fillId="4" borderId="0" xfId="0" applyNumberFormat="1" applyFont="1" applyFill="1" applyBorder="1" applyAlignment="1">
      <alignment horizontal="center"/>
    </xf>
    <xf numFmtId="164" fontId="9" fillId="4" borderId="0" xfId="0" applyNumberFormat="1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0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4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0" fontId="11" fillId="4" borderId="0" xfId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0" fontId="4" fillId="0" borderId="0" xfId="1" applyFont="1"/>
    <xf numFmtId="164" fontId="4" fillId="0" borderId="0" xfId="1" applyNumberFormat="1" applyFont="1" applyAlignment="1">
      <alignment horizontal="left"/>
    </xf>
    <xf numFmtId="164" fontId="11" fillId="0" borderId="0" xfId="1" applyNumberFormat="1" applyFont="1" applyAlignment="1">
      <alignment horizontal="center"/>
    </xf>
    <xf numFmtId="164" fontId="11" fillId="4" borderId="0" xfId="1" applyNumberFormat="1" applyFont="1" applyFill="1" applyAlignment="1">
      <alignment horizontal="center"/>
    </xf>
    <xf numFmtId="164" fontId="12" fillId="0" borderId="0" xfId="1" applyNumberFormat="1" applyFont="1" applyAlignment="1">
      <alignment horizontal="center"/>
    </xf>
    <xf numFmtId="164" fontId="11" fillId="0" borderId="0" xfId="1" applyNumberFormat="1" applyFont="1" applyFill="1" applyAlignment="1">
      <alignment horizontal="center"/>
    </xf>
    <xf numFmtId="164" fontId="4" fillId="0" borderId="0" xfId="1" applyNumberFormat="1" applyFont="1" applyAlignment="1">
      <alignment horizontal="center"/>
    </xf>
    <xf numFmtId="0" fontId="22" fillId="0" borderId="0" xfId="0" applyFont="1" applyBorder="1" applyAlignment="1">
      <alignment horizontal="left"/>
    </xf>
    <xf numFmtId="164" fontId="23" fillId="0" borderId="2" xfId="0" applyNumberFormat="1" applyFont="1" applyFill="1" applyBorder="1" applyAlignment="1">
      <alignment horizontal="center"/>
    </xf>
    <xf numFmtId="164" fontId="23" fillId="4" borderId="2" xfId="0" applyNumberFormat="1" applyFont="1" applyFill="1" applyBorder="1" applyAlignment="1">
      <alignment horizontal="center"/>
    </xf>
    <xf numFmtId="164" fontId="23" fillId="0" borderId="3" xfId="0" applyNumberFormat="1" applyFont="1" applyFill="1" applyBorder="1" applyAlignment="1">
      <alignment horizontal="center"/>
    </xf>
    <xf numFmtId="0" fontId="22" fillId="0" borderId="3" xfId="0" applyFont="1" applyFill="1" applyBorder="1"/>
    <xf numFmtId="0" fontId="24" fillId="0" borderId="0" xfId="0" applyFont="1" applyAlignment="1">
      <alignment horizontal="centerContinuous"/>
    </xf>
    <xf numFmtId="0" fontId="24" fillId="0" borderId="0" xfId="0" applyFont="1"/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4" borderId="0" xfId="0" applyFont="1" applyFill="1"/>
    <xf numFmtId="16" fontId="25" fillId="0" borderId="0" xfId="0" applyNumberFormat="1" applyFont="1" applyAlignment="1">
      <alignment horizontal="center"/>
    </xf>
    <xf numFmtId="16" fontId="4" fillId="4" borderId="0" xfId="0" applyNumberFormat="1" applyFont="1" applyFill="1" applyAlignment="1">
      <alignment horizontal="center"/>
    </xf>
    <xf numFmtId="0" fontId="11" fillId="4" borderId="0" xfId="0" applyFont="1" applyFill="1"/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13" fillId="4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left"/>
    </xf>
    <xf numFmtId="16" fontId="4" fillId="0" borderId="0" xfId="0" applyNumberFormat="1" applyFont="1" applyFill="1" applyAlignment="1">
      <alignment horizontal="center"/>
    </xf>
    <xf numFmtId="0" fontId="26" fillId="0" borderId="0" xfId="0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0" fontId="4" fillId="0" borderId="0" xfId="0" applyFont="1" applyFill="1" applyBorder="1"/>
    <xf numFmtId="164" fontId="23" fillId="0" borderId="2" xfId="0" applyNumberFormat="1" applyFont="1" applyBorder="1" applyAlignment="1">
      <alignment horizontal="center"/>
    </xf>
    <xf numFmtId="164" fontId="23" fillId="0" borderId="15" xfId="0" applyNumberFormat="1" applyFont="1" applyBorder="1" applyAlignment="1">
      <alignment horizontal="center"/>
    </xf>
    <xf numFmtId="0" fontId="22" fillId="0" borderId="3" xfId="0" applyFont="1" applyBorder="1"/>
    <xf numFmtId="0" fontId="13" fillId="4" borderId="0" xfId="0" applyFont="1" applyFill="1" applyAlignment="1">
      <alignment horizontal="left"/>
    </xf>
    <xf numFmtId="16" fontId="10" fillId="0" borderId="0" xfId="0" applyNumberFormat="1" applyFont="1" applyAlignment="1">
      <alignment horizontal="center"/>
    </xf>
    <xf numFmtId="16" fontId="10" fillId="4" borderId="0" xfId="0" applyNumberFormat="1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16" fontId="25" fillId="0" borderId="16" xfId="0" applyNumberFormat="1" applyFont="1" applyBorder="1" applyAlignment="1">
      <alignment horizontal="center"/>
    </xf>
    <xf numFmtId="164" fontId="10" fillId="4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23" fillId="0" borderId="1" xfId="0" applyNumberFormat="1" applyFont="1" applyBorder="1" applyAlignment="1">
      <alignment horizontal="center"/>
    </xf>
    <xf numFmtId="0" fontId="24" fillId="0" borderId="3" xfId="0" applyFont="1" applyBorder="1"/>
    <xf numFmtId="16" fontId="4" fillId="4" borderId="0" xfId="0" applyNumberFormat="1" applyFont="1" applyFill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27" fillId="0" borderId="0" xfId="0" applyFont="1" applyBorder="1" applyAlignment="1">
      <alignment horizontal="left"/>
    </xf>
    <xf numFmtId="164" fontId="23" fillId="0" borderId="17" xfId="0" applyNumberFormat="1" applyFont="1" applyBorder="1" applyAlignment="1">
      <alignment horizontal="center"/>
    </xf>
    <xf numFmtId="164" fontId="23" fillId="0" borderId="18" xfId="0" applyNumberFormat="1" applyFont="1" applyBorder="1" applyAlignment="1">
      <alignment horizontal="center"/>
    </xf>
    <xf numFmtId="164" fontId="23" fillId="0" borderId="0" xfId="0" applyNumberFormat="1" applyFont="1" applyBorder="1" applyAlignment="1">
      <alignment horizontal="left"/>
    </xf>
    <xf numFmtId="164" fontId="23" fillId="0" borderId="0" xfId="0" applyNumberFormat="1" applyFont="1" applyBorder="1" applyAlignment="1">
      <alignment horizontal="center"/>
    </xf>
    <xf numFmtId="0" fontId="22" fillId="0" borderId="0" xfId="0" applyFont="1" applyBorder="1"/>
    <xf numFmtId="0" fontId="11" fillId="6" borderId="0" xfId="0" applyFont="1" applyFill="1" applyBorder="1" applyAlignment="1">
      <alignment horizontal="center"/>
    </xf>
    <xf numFmtId="16" fontId="10" fillId="3" borderId="0" xfId="0" applyNumberFormat="1" applyFont="1" applyFill="1" applyAlignment="1">
      <alignment horizontal="center"/>
    </xf>
    <xf numFmtId="164" fontId="10" fillId="6" borderId="0" xfId="0" applyNumberFormat="1" applyFont="1" applyFill="1" applyAlignment="1">
      <alignment horizontal="center"/>
    </xf>
    <xf numFmtId="0" fontId="25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164" fontId="28" fillId="0" borderId="19" xfId="0" applyNumberFormat="1" applyFont="1" applyFill="1" applyBorder="1" applyAlignment="1">
      <alignment horizontal="center"/>
    </xf>
    <xf numFmtId="164" fontId="28" fillId="0" borderId="2" xfId="0" applyNumberFormat="1" applyFont="1" applyFill="1" applyBorder="1" applyAlignment="1">
      <alignment horizontal="center"/>
    </xf>
    <xf numFmtId="164" fontId="28" fillId="4" borderId="2" xfId="0" applyNumberFormat="1" applyFont="1" applyFill="1" applyBorder="1" applyAlignment="1">
      <alignment horizontal="center"/>
    </xf>
    <xf numFmtId="164" fontId="28" fillId="0" borderId="2" xfId="0" applyNumberFormat="1" applyFont="1" applyBorder="1" applyAlignment="1">
      <alignment horizontal="center"/>
    </xf>
    <xf numFmtId="0" fontId="22" fillId="0" borderId="0" xfId="0" applyFont="1" applyFill="1" applyBorder="1"/>
    <xf numFmtId="16" fontId="10" fillId="6" borderId="0" xfId="0" applyNumberFormat="1" applyFont="1" applyFill="1" applyAlignment="1">
      <alignment horizontal="center"/>
    </xf>
    <xf numFmtId="164" fontId="25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164" fontId="28" fillId="0" borderId="0" xfId="0" applyNumberFormat="1" applyFont="1" applyFill="1" applyBorder="1" applyAlignment="1">
      <alignment horizontal="center"/>
    </xf>
    <xf numFmtId="0" fontId="30" fillId="0" borderId="0" xfId="0" applyFont="1" applyBorder="1"/>
    <xf numFmtId="0" fontId="31" fillId="0" borderId="0" xfId="0" applyFont="1" applyBorder="1" applyAlignment="1">
      <alignment horizontal="left"/>
    </xf>
    <xf numFmtId="164" fontId="28" fillId="0" borderId="1" xfId="0" applyNumberFormat="1" applyFont="1" applyBorder="1" applyAlignment="1">
      <alignment horizontal="center"/>
    </xf>
    <xf numFmtId="0" fontId="31" fillId="0" borderId="1" xfId="0" applyFont="1" applyBorder="1"/>
    <xf numFmtId="0" fontId="30" fillId="0" borderId="0" xfId="0" applyFont="1" applyAlignment="1">
      <alignment horizontal="centerContinuous"/>
    </xf>
    <xf numFmtId="0" fontId="30" fillId="0" borderId="0" xfId="0" applyFont="1"/>
    <xf numFmtId="0" fontId="10" fillId="6" borderId="0" xfId="0" applyFont="1" applyFill="1" applyAlignment="1">
      <alignment horizontal="center"/>
    </xf>
    <xf numFmtId="0" fontId="31" fillId="0" borderId="1" xfId="0" applyFont="1" applyBorder="1" applyAlignment="1">
      <alignment horizontal="left"/>
    </xf>
    <xf numFmtId="164" fontId="28" fillId="0" borderId="18" xfId="0" applyNumberFormat="1" applyFont="1" applyBorder="1" applyAlignment="1">
      <alignment horizontal="center"/>
    </xf>
    <xf numFmtId="164" fontId="28" fillId="0" borderId="1" xfId="0" applyNumberFormat="1" applyFont="1" applyFill="1" applyBorder="1" applyAlignment="1">
      <alignment horizontal="center"/>
    </xf>
    <xf numFmtId="0" fontId="30" fillId="0" borderId="1" xfId="0" applyFont="1" applyBorder="1"/>
    <xf numFmtId="16" fontId="10" fillId="4" borderId="0" xfId="0" applyNumberFormat="1" applyFont="1" applyFill="1" applyBorder="1" applyAlignment="1">
      <alignment horizontal="center"/>
    </xf>
    <xf numFmtId="0" fontId="32" fillId="0" borderId="1" xfId="0" applyFont="1" applyBorder="1" applyAlignment="1">
      <alignment horizontal="left"/>
    </xf>
    <xf numFmtId="164" fontId="33" fillId="0" borderId="2" xfId="0" applyNumberFormat="1" applyFont="1" applyBorder="1" applyAlignment="1">
      <alignment horizontal="center"/>
    </xf>
    <xf numFmtId="164" fontId="33" fillId="4" borderId="2" xfId="0" applyNumberFormat="1" applyFont="1" applyFill="1" applyBorder="1" applyAlignment="1">
      <alignment horizontal="center"/>
    </xf>
    <xf numFmtId="164" fontId="33" fillId="0" borderId="2" xfId="0" applyNumberFormat="1" applyFont="1" applyFill="1" applyBorder="1" applyAlignment="1">
      <alignment horizontal="center"/>
    </xf>
    <xf numFmtId="164" fontId="33" fillId="0" borderId="20" xfId="0" applyNumberFormat="1" applyFont="1" applyBorder="1" applyAlignment="1">
      <alignment horizontal="center"/>
    </xf>
    <xf numFmtId="164" fontId="33" fillId="0" borderId="1" xfId="0" applyNumberFormat="1" applyFont="1" applyFill="1" applyBorder="1" applyAlignment="1">
      <alignment horizontal="center"/>
    </xf>
    <xf numFmtId="0" fontId="34" fillId="0" borderId="1" xfId="0" applyFont="1" applyBorder="1"/>
    <xf numFmtId="0" fontId="4" fillId="0" borderId="21" xfId="0" applyFont="1" applyBorder="1" applyAlignment="1">
      <alignment horizontal="center"/>
    </xf>
    <xf numFmtId="0" fontId="11" fillId="4" borderId="0" xfId="0" applyFont="1" applyFill="1" applyBorder="1"/>
    <xf numFmtId="0" fontId="4" fillId="4" borderId="0" xfId="0" applyFont="1" applyFill="1" applyBorder="1"/>
    <xf numFmtId="16" fontId="10" fillId="0" borderId="0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13" fillId="4" borderId="0" xfId="0" applyNumberFormat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left"/>
    </xf>
    <xf numFmtId="164" fontId="21" fillId="0" borderId="2" xfId="0" applyNumberFormat="1" applyFont="1" applyBorder="1" applyAlignment="1">
      <alignment horizontal="center"/>
    </xf>
    <xf numFmtId="164" fontId="21" fillId="4" borderId="2" xfId="0" applyNumberFormat="1" applyFont="1" applyFill="1" applyBorder="1" applyAlignment="1">
      <alignment horizontal="center"/>
    </xf>
    <xf numFmtId="164" fontId="21" fillId="0" borderId="2" xfId="0" applyNumberFormat="1" applyFont="1" applyFill="1" applyBorder="1" applyAlignment="1">
      <alignment horizontal="center"/>
    </xf>
    <xf numFmtId="164" fontId="21" fillId="0" borderId="24" xfId="0" applyNumberFormat="1" applyFont="1" applyBorder="1" applyAlignment="1">
      <alignment horizontal="center"/>
    </xf>
    <xf numFmtId="0" fontId="36" fillId="0" borderId="0" xfId="0" applyFont="1" applyBorder="1"/>
    <xf numFmtId="0" fontId="36" fillId="0" borderId="0" xfId="0" applyFont="1"/>
    <xf numFmtId="164" fontId="2" fillId="2" borderId="0" xfId="0" applyNumberFormat="1" applyFont="1" applyFill="1" applyBorder="1" applyAlignment="1">
      <alignment horizontal="center"/>
    </xf>
    <xf numFmtId="164" fontId="2" fillId="7" borderId="0" xfId="0" applyNumberFormat="1" applyFont="1" applyFill="1" applyBorder="1" applyAlignment="1">
      <alignment horizontal="center"/>
    </xf>
    <xf numFmtId="164" fontId="2" fillId="3" borderId="25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164" fontId="21" fillId="4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>
      <alignment horizontal="center"/>
    </xf>
    <xf numFmtId="16" fontId="2" fillId="0" borderId="25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25" xfId="0" applyBorder="1"/>
    <xf numFmtId="164" fontId="21" fillId="0" borderId="16" xfId="0" applyNumberFormat="1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16" fontId="2" fillId="3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7" borderId="0" xfId="0" applyFont="1" applyFill="1"/>
    <xf numFmtId="0" fontId="3" fillId="7" borderId="0" xfId="0" applyFont="1" applyFill="1"/>
    <xf numFmtId="0" fontId="0" fillId="7" borderId="0" xfId="0" applyFill="1"/>
    <xf numFmtId="16" fontId="2" fillId="3" borderId="25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9" fillId="7" borderId="0" xfId="0" applyNumberFormat="1" applyFont="1" applyFill="1" applyAlignment="1">
      <alignment horizontal="center"/>
    </xf>
    <xf numFmtId="16" fontId="2" fillId="4" borderId="26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16" fontId="2" fillId="7" borderId="0" xfId="0" applyNumberFormat="1" applyFont="1" applyFill="1" applyAlignment="1">
      <alignment horizontal="center"/>
    </xf>
    <xf numFmtId="0" fontId="3" fillId="0" borderId="25" xfId="0" applyFont="1" applyBorder="1"/>
    <xf numFmtId="0" fontId="0" fillId="0" borderId="0" xfId="0" applyNumberFormat="1"/>
    <xf numFmtId="9" fontId="0" fillId="0" borderId="0" xfId="2" applyFont="1"/>
    <xf numFmtId="0" fontId="9" fillId="0" borderId="0" xfId="0" applyFont="1"/>
    <xf numFmtId="0" fontId="37" fillId="0" borderId="0" xfId="0" applyFont="1" applyAlignment="1">
      <alignment horizontal="centerContinuous"/>
    </xf>
    <xf numFmtId="0" fontId="38" fillId="0" borderId="0" xfId="0" applyFont="1"/>
    <xf numFmtId="0" fontId="0" fillId="0" borderId="4" xfId="0" applyBorder="1"/>
    <xf numFmtId="0" fontId="0" fillId="6" borderId="0" xfId="0" applyFill="1"/>
    <xf numFmtId="165" fontId="39" fillId="6" borderId="5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65" fontId="39" fillId="6" borderId="6" xfId="0" applyNumberFormat="1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14" fontId="40" fillId="9" borderId="6" xfId="0" applyNumberFormat="1" applyFont="1" applyFill="1" applyBorder="1" applyAlignment="1">
      <alignment horizontal="center"/>
    </xf>
    <xf numFmtId="165" fontId="39" fillId="9" borderId="6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0" xfId="0" applyAlignment="1">
      <alignment horizontal="right"/>
    </xf>
    <xf numFmtId="0" fontId="38" fillId="0" borderId="8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1" fillId="0" borderId="0" xfId="0" applyFont="1" applyBorder="1" applyAlignment="1"/>
    <xf numFmtId="0" fontId="0" fillId="0" borderId="9" xfId="0" applyBorder="1" applyAlignment="1">
      <alignment horizontal="center"/>
    </xf>
    <xf numFmtId="0" fontId="38" fillId="0" borderId="0" xfId="0" applyFont="1" applyAlignment="1">
      <alignment horizontal="right"/>
    </xf>
    <xf numFmtId="0" fontId="39" fillId="0" borderId="8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27" xfId="0" applyFont="1" applyFill="1" applyBorder="1" applyAlignment="1">
      <alignment horizontal="center"/>
    </xf>
    <xf numFmtId="0" fontId="39" fillId="0" borderId="9" xfId="0" applyFont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9" borderId="0" xfId="0" applyFill="1"/>
    <xf numFmtId="165" fontId="39" fillId="9" borderId="8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39" fillId="9" borderId="0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39" fillId="0" borderId="28" xfId="0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5" fillId="8" borderId="0" xfId="0" applyFont="1" applyFill="1"/>
    <xf numFmtId="0" fontId="19" fillId="8" borderId="0" xfId="0" applyFont="1" applyFill="1"/>
    <xf numFmtId="9" fontId="38" fillId="0" borderId="0" xfId="2" applyFont="1"/>
    <xf numFmtId="0" fontId="0" fillId="0" borderId="12" xfId="0" applyBorder="1"/>
    <xf numFmtId="0" fontId="7" fillId="0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7" fillId="3" borderId="12" xfId="0" applyNumberFormat="1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164" fontId="7" fillId="4" borderId="12" xfId="0" applyNumberFormat="1" applyFont="1" applyFill="1" applyBorder="1" applyAlignment="1">
      <alignment horizontal="center"/>
    </xf>
    <xf numFmtId="164" fontId="43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164" fontId="43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0" fillId="4" borderId="0" xfId="0" applyFill="1" applyBorder="1"/>
    <xf numFmtId="0" fontId="0" fillId="4" borderId="9" xfId="0" applyFill="1" applyBorder="1"/>
    <xf numFmtId="0" fontId="39" fillId="0" borderId="12" xfId="0" applyFont="1" applyBorder="1" applyAlignment="1">
      <alignment horizontal="center"/>
    </xf>
    <xf numFmtId="0" fontId="39" fillId="3" borderId="12" xfId="0" applyFont="1" applyFill="1" applyBorder="1" applyAlignment="1">
      <alignment horizontal="center"/>
    </xf>
    <xf numFmtId="0" fontId="39" fillId="3" borderId="12" xfId="0" applyFont="1" applyFill="1" applyBorder="1"/>
    <xf numFmtId="0" fontId="39" fillId="4" borderId="0" xfId="0" applyFont="1" applyFill="1" applyBorder="1" applyAlignment="1">
      <alignment horizontal="center"/>
    </xf>
    <xf numFmtId="0" fontId="39" fillId="4" borderId="9" xfId="0" applyFont="1" applyFill="1" applyBorder="1" applyAlignment="1">
      <alignment horizontal="center"/>
    </xf>
    <xf numFmtId="0" fontId="0" fillId="0" borderId="10" xfId="0" applyBorder="1"/>
    <xf numFmtId="0" fontId="39" fillId="3" borderId="13" xfId="0" applyFont="1" applyFill="1" applyBorder="1" applyAlignment="1">
      <alignment horizontal="center"/>
    </xf>
    <xf numFmtId="0" fontId="0" fillId="3" borderId="13" xfId="0" applyFill="1" applyBorder="1"/>
    <xf numFmtId="0" fontId="39" fillId="4" borderId="4" xfId="0" applyFont="1" applyFill="1" applyBorder="1" applyAlignment="1">
      <alignment horizontal="center"/>
    </xf>
    <xf numFmtId="0" fontId="39" fillId="4" borderId="11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</xf>
    <xf numFmtId="0" fontId="11" fillId="0" borderId="29" xfId="1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164" fontId="11" fillId="0" borderId="2" xfId="1" applyNumberFormat="1" applyFont="1" applyBorder="1" applyAlignment="1">
      <alignment horizontal="center"/>
    </xf>
    <xf numFmtId="164" fontId="11" fillId="4" borderId="2" xfId="1" applyNumberFormat="1" applyFont="1" applyFill="1" applyBorder="1" applyAlignment="1">
      <alignment horizontal="center"/>
    </xf>
    <xf numFmtId="164" fontId="45" fillId="0" borderId="2" xfId="1" applyNumberFormat="1" applyFont="1" applyBorder="1" applyAlignment="1">
      <alignment horizontal="center"/>
    </xf>
    <xf numFmtId="164" fontId="45" fillId="0" borderId="30" xfId="1" applyNumberFormat="1" applyFont="1" applyBorder="1" applyAlignment="1">
      <alignment horizontal="center"/>
    </xf>
    <xf numFmtId="164" fontId="12" fillId="0" borderId="2" xfId="1" applyNumberFormat="1" applyFont="1" applyBorder="1" applyAlignment="1">
      <alignment horizontal="center"/>
    </xf>
    <xf numFmtId="0" fontId="11" fillId="0" borderId="31" xfId="1" applyFont="1" applyBorder="1" applyAlignment="1">
      <alignment horizontal="center"/>
    </xf>
    <xf numFmtId="164" fontId="11" fillId="0" borderId="32" xfId="1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164" fontId="11" fillId="0" borderId="29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6" fillId="0" borderId="0" xfId="0" applyFont="1"/>
    <xf numFmtId="16" fontId="13" fillId="0" borderId="0" xfId="0" applyNumberFormat="1" applyFont="1" applyAlignment="1">
      <alignment horizontal="center"/>
    </xf>
    <xf numFmtId="0" fontId="13" fillId="0" borderId="0" xfId="0" applyFont="1"/>
    <xf numFmtId="16" fontId="13" fillId="0" borderId="0" xfId="0" applyNumberFormat="1" applyFont="1" applyAlignment="1">
      <alignment horizontal="right"/>
    </xf>
    <xf numFmtId="0" fontId="17" fillId="0" borderId="0" xfId="0" applyFont="1"/>
    <xf numFmtId="0" fontId="11" fillId="0" borderId="0" xfId="1" applyFont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1" fillId="0" borderId="34" xfId="1" applyFont="1" applyBorder="1" applyAlignment="1">
      <alignment horizontal="center"/>
    </xf>
    <xf numFmtId="164" fontId="11" fillId="0" borderId="20" xfId="1" applyNumberFormat="1" applyFont="1" applyBorder="1" applyAlignment="1">
      <alignment horizontal="center"/>
    </xf>
    <xf numFmtId="16" fontId="4" fillId="0" borderId="0" xfId="0" applyNumberFormat="1" applyFont="1" applyAlignment="1">
      <alignment horizontal="left"/>
    </xf>
    <xf numFmtId="16" fontId="46" fillId="0" borderId="0" xfId="0" applyNumberFormat="1" applyFont="1" applyAlignment="1">
      <alignment horizontal="center"/>
    </xf>
    <xf numFmtId="0" fontId="18" fillId="0" borderId="0" xfId="0" applyFont="1"/>
    <xf numFmtId="0" fontId="4" fillId="3" borderId="0" xfId="0" applyFont="1" applyFill="1" applyAlignment="1">
      <alignment horizontal="center"/>
    </xf>
    <xf numFmtId="16" fontId="4" fillId="3" borderId="0" xfId="0" applyNumberFormat="1" applyFont="1" applyFill="1" applyAlignment="1">
      <alignment horizontal="center"/>
    </xf>
    <xf numFmtId="0" fontId="11" fillId="3" borderId="35" xfId="1" applyFont="1" applyFill="1" applyBorder="1" applyAlignment="1">
      <alignment horizontal="center"/>
    </xf>
    <xf numFmtId="164" fontId="11" fillId="3" borderId="36" xfId="1" applyNumberFormat="1" applyFont="1" applyFill="1" applyBorder="1" applyAlignment="1">
      <alignment horizontal="center"/>
    </xf>
    <xf numFmtId="16" fontId="46" fillId="3" borderId="0" xfId="0" applyNumberFormat="1" applyFont="1" applyFill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25" fillId="4" borderId="0" xfId="0" applyFont="1" applyFill="1" applyAlignment="1">
      <alignment horizontal="center"/>
    </xf>
    <xf numFmtId="16" fontId="25" fillId="4" borderId="0" xfId="0" applyNumberFormat="1" applyFont="1" applyFill="1" applyAlignment="1">
      <alignment horizontal="center"/>
    </xf>
    <xf numFmtId="16" fontId="25" fillId="0" borderId="0" xfId="0" applyNumberFormat="1" applyFont="1" applyFill="1" applyAlignment="1">
      <alignment horizontal="center"/>
    </xf>
    <xf numFmtId="0" fontId="25" fillId="4" borderId="0" xfId="0" applyFont="1" applyFill="1" applyBorder="1" applyAlignment="1">
      <alignment horizontal="center"/>
    </xf>
    <xf numFmtId="164" fontId="25" fillId="0" borderId="0" xfId="0" applyNumberFormat="1" applyFont="1" applyAlignment="1">
      <alignment horizontal="center"/>
    </xf>
    <xf numFmtId="0" fontId="25" fillId="0" borderId="0" xfId="0" applyFont="1" applyBorder="1" applyAlignment="1">
      <alignment horizontal="center"/>
    </xf>
    <xf numFmtId="16" fontId="47" fillId="3" borderId="0" xfId="0" applyNumberFormat="1" applyFont="1" applyFill="1" applyAlignment="1">
      <alignment horizontal="center"/>
    </xf>
    <xf numFmtId="0" fontId="47" fillId="3" borderId="0" xfId="0" applyFont="1" applyFill="1" applyAlignment="1">
      <alignment horizontal="center"/>
    </xf>
    <xf numFmtId="164" fontId="47" fillId="3" borderId="0" xfId="0" applyNumberFormat="1" applyFont="1" applyFill="1" applyAlignment="1">
      <alignment horizontal="center"/>
    </xf>
    <xf numFmtId="0" fontId="47" fillId="3" borderId="0" xfId="0" applyFont="1" applyFill="1" applyBorder="1" applyAlignment="1">
      <alignment horizontal="center"/>
    </xf>
    <xf numFmtId="0" fontId="47" fillId="3" borderId="3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16" fontId="48" fillId="0" borderId="0" xfId="0" applyNumberFormat="1" applyFont="1" applyAlignment="1">
      <alignment horizontal="center"/>
    </xf>
    <xf numFmtId="0" fontId="47" fillId="5" borderId="0" xfId="0" applyFont="1" applyFill="1" applyAlignment="1">
      <alignment horizontal="center"/>
    </xf>
    <xf numFmtId="16" fontId="4" fillId="5" borderId="0" xfId="0" applyNumberFormat="1" applyFont="1" applyFill="1" applyAlignment="1">
      <alignment horizontal="center"/>
    </xf>
    <xf numFmtId="16" fontId="47" fillId="5" borderId="0" xfId="0" applyNumberFormat="1" applyFont="1" applyFill="1" applyAlignment="1">
      <alignment horizontal="center"/>
    </xf>
    <xf numFmtId="0" fontId="8" fillId="0" borderId="0" xfId="0" applyFont="1"/>
    <xf numFmtId="0" fontId="11" fillId="10" borderId="0" xfId="1" applyFont="1" applyFill="1" applyAlignment="1">
      <alignment horizontal="center"/>
    </xf>
    <xf numFmtId="164" fontId="49" fillId="10" borderId="2" xfId="1" applyNumberFormat="1" applyFont="1" applyFill="1" applyBorder="1" applyAlignment="1">
      <alignment horizontal="center"/>
    </xf>
    <xf numFmtId="0" fontId="40" fillId="10" borderId="0" xfId="0" applyFont="1" applyFill="1"/>
    <xf numFmtId="0" fontId="50" fillId="10" borderId="0" xfId="0" applyFont="1" applyFill="1"/>
    <xf numFmtId="0" fontId="0" fillId="10" borderId="0" xfId="0" applyFill="1"/>
    <xf numFmtId="0" fontId="8" fillId="10" borderId="0" xfId="0" applyFont="1" applyFill="1"/>
    <xf numFmtId="164" fontId="47" fillId="10" borderId="0" xfId="0" applyNumberFormat="1" applyFont="1" applyFill="1" applyAlignment="1">
      <alignment horizontal="center"/>
    </xf>
    <xf numFmtId="0" fontId="11" fillId="10" borderId="0" xfId="0" applyFont="1" applyFill="1" applyAlignment="1">
      <alignment horizontal="left"/>
    </xf>
    <xf numFmtId="16" fontId="11" fillId="10" borderId="0" xfId="0" applyNumberFormat="1" applyFont="1" applyFill="1" applyAlignment="1">
      <alignment horizontal="center"/>
    </xf>
    <xf numFmtId="164" fontId="11" fillId="10" borderId="0" xfId="0" applyNumberFormat="1" applyFont="1" applyFill="1" applyAlignment="1">
      <alignment horizontal="center"/>
    </xf>
    <xf numFmtId="164" fontId="49" fillId="10" borderId="0" xfId="0" applyNumberFormat="1" applyFont="1" applyFill="1" applyAlignment="1">
      <alignment horizontal="center"/>
    </xf>
    <xf numFmtId="0" fontId="7" fillId="0" borderId="0" xfId="0" applyFont="1"/>
    <xf numFmtId="16" fontId="51" fillId="10" borderId="0" xfId="0" applyNumberFormat="1" applyFont="1" applyFill="1" applyAlignment="1">
      <alignment horizontal="center"/>
    </xf>
    <xf numFmtId="164" fontId="51" fillId="10" borderId="0" xfId="0" applyNumberFormat="1" applyFont="1" applyFill="1" applyAlignment="1">
      <alignment horizontal="center"/>
    </xf>
    <xf numFmtId="16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164" fontId="51" fillId="0" borderId="0" xfId="0" applyNumberFormat="1" applyFont="1" applyAlignment="1">
      <alignment horizontal="center"/>
    </xf>
    <xf numFmtId="0" fontId="51" fillId="0" borderId="0" xfId="0" applyFont="1" applyBorder="1" applyAlignment="1">
      <alignment horizontal="center"/>
    </xf>
    <xf numFmtId="16" fontId="51" fillId="0" borderId="0" xfId="0" applyNumberFormat="1" applyFont="1" applyFill="1" applyAlignment="1">
      <alignment horizontal="center"/>
    </xf>
    <xf numFmtId="16" fontId="51" fillId="4" borderId="0" xfId="0" applyNumberFormat="1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1" fillId="4" borderId="0" xfId="0" applyFont="1" applyFill="1" applyAlignment="1">
      <alignment horizontal="center"/>
    </xf>
    <xf numFmtId="16" fontId="52" fillId="0" borderId="0" xfId="0" applyNumberFormat="1" applyFont="1" applyAlignment="1">
      <alignment horizontal="center"/>
    </xf>
    <xf numFmtId="16" fontId="53" fillId="0" borderId="0" xfId="0" applyNumberFormat="1" applyFont="1" applyAlignment="1">
      <alignment horizontal="center"/>
    </xf>
    <xf numFmtId="0" fontId="1" fillId="0" borderId="0" xfId="0" applyFont="1"/>
    <xf numFmtId="0" fontId="25" fillId="5" borderId="0" xfId="0" applyFont="1" applyFill="1" applyAlignment="1">
      <alignment horizontal="center"/>
    </xf>
    <xf numFmtId="16" fontId="25" fillId="10" borderId="0" xfId="0" applyNumberFormat="1" applyFont="1" applyFill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54" fillId="3" borderId="0" xfId="0" applyFont="1" applyFill="1" applyAlignment="1">
      <alignment horizontal="center"/>
    </xf>
    <xf numFmtId="0" fontId="55" fillId="0" borderId="0" xfId="0" applyFont="1"/>
    <xf numFmtId="0" fontId="51" fillId="5" borderId="0" xfId="0" applyFont="1" applyFill="1" applyAlignment="1">
      <alignment horizontal="center"/>
    </xf>
    <xf numFmtId="16" fontId="51" fillId="5" borderId="0" xfId="0" applyNumberFormat="1" applyFont="1" applyFill="1" applyAlignment="1">
      <alignment horizontal="center"/>
    </xf>
    <xf numFmtId="0" fontId="56" fillId="0" borderId="0" xfId="0" applyFont="1"/>
  </cellXfs>
  <cellStyles count="3">
    <cellStyle name="Normal" xfId="0" builtinId="0"/>
    <cellStyle name="Normal_Nine Week - feedback.xls" xfId="1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295274</xdr:colOff>
      <xdr:row>22</xdr:row>
      <xdr:rowOff>57150</xdr:rowOff>
    </xdr:from>
    <xdr:to>
      <xdr:col>33</xdr:col>
      <xdr:colOff>161924</xdr:colOff>
      <xdr:row>23</xdr:row>
      <xdr:rowOff>131444</xdr:rowOff>
    </xdr:to>
    <xdr:sp macro="" textlink="">
      <xdr:nvSpPr>
        <xdr:cNvPr id="2" name="Right Brace 1"/>
        <xdr:cNvSpPr/>
      </xdr:nvSpPr>
      <xdr:spPr>
        <a:xfrm rot="16200000" flipV="1">
          <a:off x="9240202" y="818197"/>
          <a:ext cx="236219" cy="52482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30</xdr:col>
      <xdr:colOff>161925</xdr:colOff>
      <xdr:row>3</xdr:row>
      <xdr:rowOff>19050</xdr:rowOff>
    </xdr:from>
    <xdr:to>
      <xdr:col>30</xdr:col>
      <xdr:colOff>180975</xdr:colOff>
      <xdr:row>3</xdr:row>
      <xdr:rowOff>161925</xdr:rowOff>
    </xdr:to>
    <xdr:cxnSp macro="">
      <xdr:nvCxnSpPr>
        <xdr:cNvPr id="3" name="Straight Arrow Connector 2"/>
        <xdr:cNvCxnSpPr/>
      </xdr:nvCxnSpPr>
      <xdr:spPr>
        <a:xfrm>
          <a:off x="10810875" y="504825"/>
          <a:ext cx="19050" cy="1428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323850</xdr:colOff>
      <xdr:row>25</xdr:row>
      <xdr:rowOff>9525</xdr:rowOff>
    </xdr:from>
    <xdr:to>
      <xdr:col>15</xdr:col>
      <xdr:colOff>47625</xdr:colOff>
      <xdr:row>28</xdr:row>
      <xdr:rowOff>57150</xdr:rowOff>
    </xdr:to>
    <xdr:cxnSp macro="">
      <xdr:nvCxnSpPr>
        <xdr:cNvPr id="2" name="Straight Arrow Connector 1"/>
        <xdr:cNvCxnSpPr/>
      </xdr:nvCxnSpPr>
      <xdr:spPr>
        <a:xfrm rot="16200000" flipV="1">
          <a:off x="5019675" y="4029075"/>
          <a:ext cx="533400" cy="57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295275</xdr:colOff>
      <xdr:row>72</xdr:row>
      <xdr:rowOff>142875</xdr:rowOff>
    </xdr:from>
    <xdr:to>
      <xdr:col>22</xdr:col>
      <xdr:colOff>295275</xdr:colOff>
      <xdr:row>73</xdr:row>
      <xdr:rowOff>114300</xdr:rowOff>
    </xdr:to>
    <xdr:cxnSp macro="">
      <xdr:nvCxnSpPr>
        <xdr:cNvPr id="3" name="Straight Arrow Connector 2"/>
        <xdr:cNvCxnSpPr/>
      </xdr:nvCxnSpPr>
      <xdr:spPr>
        <a:xfrm>
          <a:off x="7639050" y="11020425"/>
          <a:ext cx="333375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55</xdr:row>
      <xdr:rowOff>114300</xdr:rowOff>
    </xdr:from>
    <xdr:to>
      <xdr:col>17</xdr:col>
      <xdr:colOff>28575</xdr:colOff>
      <xdr:row>75</xdr:row>
      <xdr:rowOff>104775</xdr:rowOff>
    </xdr:to>
    <xdr:cxnSp macro="">
      <xdr:nvCxnSpPr>
        <xdr:cNvPr id="4" name="Straight Arrow Connector 3"/>
        <xdr:cNvCxnSpPr/>
      </xdr:nvCxnSpPr>
      <xdr:spPr>
        <a:xfrm flipV="1">
          <a:off x="5953125" y="8429625"/>
          <a:ext cx="9525" cy="30384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69</xdr:row>
      <xdr:rowOff>19050</xdr:rowOff>
    </xdr:from>
    <xdr:to>
      <xdr:col>22</xdr:col>
      <xdr:colOff>38100</xdr:colOff>
      <xdr:row>75</xdr:row>
      <xdr:rowOff>142875</xdr:rowOff>
    </xdr:to>
    <xdr:cxnSp macro="">
      <xdr:nvCxnSpPr>
        <xdr:cNvPr id="5" name="Straight Arrow Connector 4"/>
        <xdr:cNvCxnSpPr/>
      </xdr:nvCxnSpPr>
      <xdr:spPr>
        <a:xfrm flipV="1">
          <a:off x="7677150" y="10429875"/>
          <a:ext cx="38100" cy="10763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180975</xdr:colOff>
      <xdr:row>24</xdr:row>
      <xdr:rowOff>114301</xdr:rowOff>
    </xdr:from>
    <xdr:to>
      <xdr:col>30</xdr:col>
      <xdr:colOff>152400</xdr:colOff>
      <xdr:row>28</xdr:row>
      <xdr:rowOff>152400</xdr:rowOff>
    </xdr:to>
    <xdr:cxnSp macro="">
      <xdr:nvCxnSpPr>
        <xdr:cNvPr id="3" name="Straight Arrow Connector 2"/>
        <xdr:cNvCxnSpPr/>
      </xdr:nvCxnSpPr>
      <xdr:spPr>
        <a:xfrm flipH="1" flipV="1">
          <a:off x="9058275" y="4000501"/>
          <a:ext cx="600075" cy="6857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219075</xdr:colOff>
      <xdr:row>29</xdr:row>
      <xdr:rowOff>152400</xdr:rowOff>
    </xdr:from>
    <xdr:to>
      <xdr:col>35</xdr:col>
      <xdr:colOff>152400</xdr:colOff>
      <xdr:row>33</xdr:row>
      <xdr:rowOff>133350</xdr:rowOff>
    </xdr:to>
    <xdr:cxnSp macro="">
      <xdr:nvCxnSpPr>
        <xdr:cNvPr id="3" name="Straight Arrow Connector 2"/>
        <xdr:cNvCxnSpPr/>
      </xdr:nvCxnSpPr>
      <xdr:spPr>
        <a:xfrm flipV="1">
          <a:off x="10668000" y="4038600"/>
          <a:ext cx="561975" cy="466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9</xdr:row>
      <xdr:rowOff>9525</xdr:rowOff>
    </xdr:from>
    <xdr:to>
      <xdr:col>1</xdr:col>
      <xdr:colOff>257175</xdr:colOff>
      <xdr:row>10</xdr:row>
      <xdr:rowOff>9525</xdr:rowOff>
    </xdr:to>
    <xdr:cxnSp macro="">
      <xdr:nvCxnSpPr>
        <xdr:cNvPr id="7" name="Straight Arrow Connector 6"/>
        <xdr:cNvCxnSpPr/>
      </xdr:nvCxnSpPr>
      <xdr:spPr>
        <a:xfrm flipV="1">
          <a:off x="647700" y="1485900"/>
          <a:ext cx="0" cy="161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304800</xdr:colOff>
      <xdr:row>38</xdr:row>
      <xdr:rowOff>152400</xdr:rowOff>
    </xdr:from>
    <xdr:to>
      <xdr:col>24</xdr:col>
      <xdr:colOff>190500</xdr:colOff>
      <xdr:row>43</xdr:row>
      <xdr:rowOff>142875</xdr:rowOff>
    </xdr:to>
    <xdr:cxnSp macro="">
      <xdr:nvCxnSpPr>
        <xdr:cNvPr id="19" name="Straight Connector 18"/>
        <xdr:cNvCxnSpPr/>
      </xdr:nvCxnSpPr>
      <xdr:spPr>
        <a:xfrm>
          <a:off x="6353175" y="6305550"/>
          <a:ext cx="1457325" cy="800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219075</xdr:colOff>
      <xdr:row>37</xdr:row>
      <xdr:rowOff>9525</xdr:rowOff>
    </xdr:from>
    <xdr:to>
      <xdr:col>26</xdr:col>
      <xdr:colOff>76200</xdr:colOff>
      <xdr:row>43</xdr:row>
      <xdr:rowOff>123825</xdr:rowOff>
    </xdr:to>
    <xdr:cxnSp macro="">
      <xdr:nvCxnSpPr>
        <xdr:cNvPr id="21" name="Straight Connector 20"/>
        <xdr:cNvCxnSpPr/>
      </xdr:nvCxnSpPr>
      <xdr:spPr>
        <a:xfrm flipH="1">
          <a:off x="7839075" y="6000750"/>
          <a:ext cx="485775" cy="1085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104775</xdr:colOff>
      <xdr:row>37</xdr:row>
      <xdr:rowOff>142875</xdr:rowOff>
    </xdr:from>
    <xdr:to>
      <xdr:col>15</xdr:col>
      <xdr:colOff>123825</xdr:colOff>
      <xdr:row>42</xdr:row>
      <xdr:rowOff>0</xdr:rowOff>
    </xdr:to>
    <xdr:cxnSp macro="">
      <xdr:nvCxnSpPr>
        <xdr:cNvPr id="8" name="Straight Arrow Connector 7"/>
        <xdr:cNvCxnSpPr/>
      </xdr:nvCxnSpPr>
      <xdr:spPr>
        <a:xfrm flipH="1" flipV="1">
          <a:off x="4895850" y="6134100"/>
          <a:ext cx="19050" cy="666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123825</xdr:colOff>
      <xdr:row>28</xdr:row>
      <xdr:rowOff>133350</xdr:rowOff>
    </xdr:from>
    <xdr:to>
      <xdr:col>8</xdr:col>
      <xdr:colOff>152400</xdr:colOff>
      <xdr:row>30</xdr:row>
      <xdr:rowOff>142875</xdr:rowOff>
    </xdr:to>
    <xdr:cxnSp macro="">
      <xdr:nvCxnSpPr>
        <xdr:cNvPr id="10" name="Straight Arrow Connector 9"/>
        <xdr:cNvCxnSpPr/>
      </xdr:nvCxnSpPr>
      <xdr:spPr>
        <a:xfrm flipV="1">
          <a:off x="2714625" y="4667250"/>
          <a:ext cx="28575" cy="3333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"/>
  <sheetViews>
    <sheetView topLeftCell="C1" workbookViewId="0">
      <selection activeCell="AE37" sqref="AE37"/>
    </sheetView>
  </sheetViews>
  <sheetFormatPr defaultRowHeight="12.75"/>
  <cols>
    <col min="1" max="1" width="13.28515625" customWidth="1"/>
    <col min="2" max="2" width="5.140625" customWidth="1"/>
    <col min="3" max="3" width="4.7109375" customWidth="1"/>
    <col min="4" max="4" width="4.5703125" customWidth="1"/>
    <col min="5" max="5" width="4.85546875" customWidth="1"/>
    <col min="6" max="6" width="4.7109375" customWidth="1"/>
    <col min="7" max="9" width="5" customWidth="1"/>
    <col min="10" max="10" width="4.7109375" customWidth="1"/>
    <col min="11" max="11" width="4.5703125" customWidth="1"/>
    <col min="12" max="12" width="5" customWidth="1"/>
    <col min="13" max="14" width="4.5703125" customWidth="1"/>
    <col min="15" max="15" width="5.140625" customWidth="1"/>
    <col min="16" max="17" width="5.42578125" customWidth="1"/>
    <col min="18" max="18" width="4.85546875" customWidth="1"/>
    <col min="19" max="19" width="7" bestFit="1" customWidth="1"/>
    <col min="20" max="20" width="4.85546875" customWidth="1"/>
    <col min="21" max="21" width="4.7109375" customWidth="1"/>
    <col min="22" max="22" width="5.140625" customWidth="1"/>
    <col min="23" max="23" width="5.42578125" customWidth="1"/>
    <col min="24" max="24" width="4.5703125" customWidth="1"/>
    <col min="25" max="25" width="5.140625" customWidth="1"/>
    <col min="26" max="26" width="4.85546875" bestFit="1" customWidth="1"/>
    <col min="27" max="27" width="5.42578125" customWidth="1"/>
    <col min="28" max="28" width="5.28515625" customWidth="1"/>
    <col min="29" max="29" width="5.7109375" customWidth="1"/>
    <col min="30" max="30" width="5" customWidth="1"/>
    <col min="31" max="31" width="5.42578125" customWidth="1"/>
    <col min="32" max="32" width="7" bestFit="1" customWidth="1"/>
    <col min="33" max="33" width="5.140625" customWidth="1"/>
    <col min="34" max="34" width="4.5703125" customWidth="1"/>
    <col min="35" max="35" width="4.42578125" customWidth="1"/>
    <col min="36" max="36" width="5.28515625" customWidth="1"/>
    <col min="37" max="37" width="4.7109375" customWidth="1"/>
    <col min="38" max="38" width="5" customWidth="1"/>
    <col min="39" max="39" width="4.5703125" customWidth="1"/>
    <col min="40" max="40" width="2.85546875" customWidth="1"/>
  </cols>
  <sheetData>
    <row r="1" spans="1:39">
      <c r="B1" s="174" t="s">
        <v>131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39">
      <c r="AD2" t="s">
        <v>132</v>
      </c>
    </row>
    <row r="3" spans="1:39">
      <c r="AD3" t="s">
        <v>133</v>
      </c>
      <c r="AG3" s="175"/>
    </row>
    <row r="4" spans="1:39" ht="13.5" thickBot="1">
      <c r="AC4" s="176"/>
    </row>
    <row r="5" spans="1:39">
      <c r="A5" s="177" t="s">
        <v>134</v>
      </c>
      <c r="B5" s="178">
        <v>41162</v>
      </c>
      <c r="C5" s="179"/>
      <c r="D5" s="180">
        <v>41169</v>
      </c>
      <c r="E5" s="179"/>
      <c r="F5" s="180">
        <v>41176</v>
      </c>
      <c r="G5" s="179"/>
      <c r="H5" s="180">
        <v>41183</v>
      </c>
      <c r="I5" s="179"/>
      <c r="J5" s="180">
        <v>41190</v>
      </c>
      <c r="K5" s="179"/>
      <c r="L5" s="180">
        <v>41197</v>
      </c>
      <c r="M5" s="179"/>
      <c r="N5" s="180">
        <v>41204</v>
      </c>
      <c r="O5" s="179"/>
      <c r="P5" s="180">
        <v>41211</v>
      </c>
      <c r="Q5" s="179"/>
      <c r="R5" s="180">
        <v>41218</v>
      </c>
      <c r="S5" s="179"/>
      <c r="T5" s="180">
        <v>41225</v>
      </c>
      <c r="U5" s="179"/>
      <c r="V5" s="180">
        <v>41232</v>
      </c>
      <c r="W5" s="179"/>
      <c r="X5" s="180">
        <v>41239</v>
      </c>
      <c r="Y5" s="179"/>
      <c r="Z5" s="180">
        <v>41246</v>
      </c>
      <c r="AA5" s="179"/>
      <c r="AB5" s="180">
        <v>41253</v>
      </c>
      <c r="AD5" s="180">
        <v>41260</v>
      </c>
      <c r="AE5" s="181"/>
      <c r="AF5" s="182">
        <v>41281</v>
      </c>
      <c r="AG5" s="179"/>
      <c r="AH5" s="183">
        <v>40922</v>
      </c>
      <c r="AI5" s="179"/>
      <c r="AJ5" s="183">
        <v>40929</v>
      </c>
      <c r="AK5" s="179"/>
      <c r="AL5" s="183">
        <v>40936</v>
      </c>
      <c r="AM5" s="184"/>
    </row>
    <row r="6" spans="1:39">
      <c r="A6" s="185" t="s">
        <v>135</v>
      </c>
      <c r="B6" s="186" t="s">
        <v>34</v>
      </c>
      <c r="C6" s="187"/>
      <c r="D6" s="187" t="s">
        <v>39</v>
      </c>
      <c r="E6" s="187"/>
      <c r="F6" s="187" t="s">
        <v>27</v>
      </c>
      <c r="G6" s="187"/>
      <c r="H6" s="187" t="s">
        <v>36</v>
      </c>
      <c r="I6" s="187"/>
      <c r="J6" s="187" t="s">
        <v>31</v>
      </c>
      <c r="K6" s="187"/>
      <c r="L6" s="187" t="s">
        <v>136</v>
      </c>
      <c r="M6" s="187"/>
      <c r="N6" s="187" t="s">
        <v>47</v>
      </c>
      <c r="O6" s="187"/>
      <c r="P6" s="187" t="s">
        <v>41</v>
      </c>
      <c r="Q6" s="187"/>
      <c r="R6" s="187" t="s">
        <v>29</v>
      </c>
      <c r="S6" s="187"/>
      <c r="T6" s="187" t="s">
        <v>38</v>
      </c>
      <c r="U6" s="187"/>
      <c r="V6" s="187" t="s">
        <v>44</v>
      </c>
      <c r="W6" s="187"/>
      <c r="X6" s="187" t="s">
        <v>137</v>
      </c>
      <c r="Y6" s="187"/>
      <c r="Z6" s="187" t="s">
        <v>48</v>
      </c>
      <c r="AA6" s="187"/>
      <c r="AB6" s="187" t="s">
        <v>43</v>
      </c>
      <c r="AC6" s="187"/>
      <c r="AD6" s="187" t="s">
        <v>50</v>
      </c>
      <c r="AE6" s="188"/>
      <c r="AF6" s="187" t="s">
        <v>40</v>
      </c>
      <c r="AG6" s="187"/>
      <c r="AH6" s="187" t="s">
        <v>45</v>
      </c>
      <c r="AI6" s="187"/>
      <c r="AJ6" s="187" t="s">
        <v>46</v>
      </c>
      <c r="AK6" s="187"/>
      <c r="AL6" s="187" t="s">
        <v>138</v>
      </c>
      <c r="AM6" s="189"/>
    </row>
    <row r="7" spans="1:39">
      <c r="A7" s="185" t="s">
        <v>135</v>
      </c>
      <c r="B7" s="186" t="s">
        <v>30</v>
      </c>
      <c r="C7" s="187"/>
      <c r="D7" s="187" t="s">
        <v>33</v>
      </c>
      <c r="E7" s="187"/>
      <c r="F7" s="187" t="s">
        <v>37</v>
      </c>
      <c r="G7" s="187"/>
      <c r="H7" s="187" t="s">
        <v>28</v>
      </c>
      <c r="I7" s="187"/>
      <c r="J7" s="187" t="s">
        <v>35</v>
      </c>
      <c r="K7" s="187"/>
      <c r="L7" s="187" t="s">
        <v>42</v>
      </c>
      <c r="M7" s="187"/>
      <c r="N7" s="187" t="s">
        <v>32</v>
      </c>
      <c r="O7" s="187"/>
      <c r="P7" s="187" t="s">
        <v>69</v>
      </c>
      <c r="Q7" s="187"/>
      <c r="R7" s="187" t="s">
        <v>49</v>
      </c>
      <c r="S7" s="187"/>
      <c r="T7" s="187" t="s">
        <v>71</v>
      </c>
      <c r="U7" s="187"/>
      <c r="V7" s="187" t="s">
        <v>60</v>
      </c>
      <c r="W7" s="187"/>
      <c r="X7" s="187" t="s">
        <v>70</v>
      </c>
      <c r="Y7" s="187"/>
      <c r="Z7" s="187" t="s">
        <v>61</v>
      </c>
      <c r="AA7" s="187"/>
      <c r="AB7" s="187" t="s">
        <v>68</v>
      </c>
      <c r="AC7" s="187"/>
      <c r="AD7" s="187" t="s">
        <v>41</v>
      </c>
      <c r="AE7" s="188"/>
      <c r="AF7" s="187" t="s">
        <v>94</v>
      </c>
      <c r="AG7" s="187"/>
      <c r="AH7" s="187" t="s">
        <v>139</v>
      </c>
      <c r="AI7" s="187"/>
      <c r="AJ7" s="187" t="s">
        <v>140</v>
      </c>
      <c r="AK7" s="187"/>
      <c r="AL7" s="187" t="s">
        <v>102</v>
      </c>
      <c r="AM7" s="189"/>
    </row>
    <row r="8" spans="1:39">
      <c r="A8" s="190" t="s">
        <v>141</v>
      </c>
      <c r="B8" s="191"/>
      <c r="C8" s="192" t="s">
        <v>142</v>
      </c>
      <c r="D8" s="192"/>
      <c r="E8" s="192" t="s">
        <v>143</v>
      </c>
      <c r="F8" s="192"/>
      <c r="G8" s="192" t="s">
        <v>144</v>
      </c>
      <c r="H8" s="192"/>
      <c r="I8" s="192" t="s">
        <v>145</v>
      </c>
      <c r="J8" s="192"/>
      <c r="K8" s="193" t="s">
        <v>146</v>
      </c>
      <c r="L8" s="192"/>
      <c r="M8" s="192" t="s">
        <v>147</v>
      </c>
      <c r="N8" s="192"/>
      <c r="O8" s="192" t="s">
        <v>148</v>
      </c>
      <c r="P8" s="192"/>
      <c r="Q8" s="192" t="s">
        <v>149</v>
      </c>
      <c r="R8" s="192"/>
      <c r="S8" s="192" t="s">
        <v>150</v>
      </c>
      <c r="T8" s="192"/>
      <c r="U8" s="193" t="s">
        <v>151</v>
      </c>
      <c r="V8" s="192"/>
      <c r="W8" s="192" t="s">
        <v>152</v>
      </c>
      <c r="X8" s="192"/>
      <c r="Y8" s="192" t="s">
        <v>153</v>
      </c>
      <c r="Z8" s="192"/>
      <c r="AA8" s="192" t="s">
        <v>154</v>
      </c>
      <c r="AB8" s="192"/>
      <c r="AC8" s="192" t="s">
        <v>155</v>
      </c>
      <c r="AD8" s="192"/>
      <c r="AE8" s="193" t="s">
        <v>156</v>
      </c>
      <c r="AF8" s="192"/>
      <c r="AG8" s="192" t="s">
        <v>157</v>
      </c>
      <c r="AH8" s="192"/>
      <c r="AI8" s="192" t="s">
        <v>158</v>
      </c>
      <c r="AJ8" s="192"/>
      <c r="AK8" s="192" t="s">
        <v>159</v>
      </c>
      <c r="AL8" s="192"/>
      <c r="AM8" s="194" t="s">
        <v>160</v>
      </c>
    </row>
    <row r="9" spans="1:39">
      <c r="B9" s="195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7"/>
    </row>
    <row r="10" spans="1:39">
      <c r="A10" s="198" t="s">
        <v>161</v>
      </c>
      <c r="B10" s="199">
        <v>40943</v>
      </c>
      <c r="C10" s="200"/>
      <c r="D10" s="201">
        <v>40950</v>
      </c>
      <c r="E10" s="200"/>
      <c r="F10" s="201">
        <v>40957</v>
      </c>
      <c r="G10" s="200"/>
      <c r="H10" s="201">
        <v>40964</v>
      </c>
      <c r="I10" s="200"/>
      <c r="J10" s="201">
        <v>40972</v>
      </c>
      <c r="K10" s="200"/>
      <c r="L10" s="201">
        <v>40979</v>
      </c>
      <c r="M10" s="200"/>
      <c r="N10" s="201">
        <v>40986</v>
      </c>
      <c r="O10" s="200"/>
      <c r="P10" s="201">
        <v>40993</v>
      </c>
      <c r="Q10" s="200"/>
      <c r="R10" s="201">
        <v>41000</v>
      </c>
      <c r="S10" s="200"/>
      <c r="T10" s="201">
        <v>41007</v>
      </c>
      <c r="U10" s="200"/>
      <c r="V10" s="201">
        <v>41014</v>
      </c>
      <c r="W10" s="200"/>
      <c r="X10" s="201">
        <v>41021</v>
      </c>
      <c r="Y10" s="200"/>
      <c r="Z10" s="201">
        <v>41028</v>
      </c>
      <c r="AA10" s="200"/>
      <c r="AB10" s="201">
        <v>41035</v>
      </c>
      <c r="AC10" s="200"/>
      <c r="AD10" s="201">
        <v>41042</v>
      </c>
      <c r="AE10" s="200"/>
      <c r="AF10" s="201">
        <v>41049</v>
      </c>
      <c r="AG10" s="200"/>
      <c r="AH10" s="201">
        <v>41056</v>
      </c>
      <c r="AI10" s="200"/>
      <c r="AJ10" s="201">
        <v>41063</v>
      </c>
      <c r="AK10" s="200"/>
      <c r="AL10" s="201">
        <v>41070</v>
      </c>
      <c r="AM10" s="197"/>
    </row>
    <row r="11" spans="1:39" s="235" customFormat="1" ht="11.25">
      <c r="A11" s="235" t="s">
        <v>135</v>
      </c>
      <c r="B11" s="235" t="s">
        <v>1</v>
      </c>
      <c r="D11" s="235" t="s">
        <v>3</v>
      </c>
      <c r="F11" s="235" t="s">
        <v>2</v>
      </c>
      <c r="H11" s="235" t="s">
        <v>8</v>
      </c>
      <c r="J11" s="235" t="s">
        <v>0</v>
      </c>
      <c r="L11" s="235" t="s">
        <v>101</v>
      </c>
      <c r="N11" s="235" t="s">
        <v>1</v>
      </c>
      <c r="P11" s="235" t="s">
        <v>3</v>
      </c>
      <c r="R11" s="235" t="s">
        <v>2</v>
      </c>
      <c r="T11" s="235" t="s">
        <v>8</v>
      </c>
      <c r="V11" s="235" t="s">
        <v>0</v>
      </c>
      <c r="X11" s="235" t="s">
        <v>101</v>
      </c>
      <c r="Z11" s="235" t="s">
        <v>1</v>
      </c>
      <c r="AB11" s="235" t="s">
        <v>5</v>
      </c>
      <c r="AD11" s="235" t="s">
        <v>4</v>
      </c>
      <c r="AF11" s="235" t="s">
        <v>2</v>
      </c>
      <c r="AH11" s="235" t="s">
        <v>8</v>
      </c>
      <c r="AJ11" s="235" t="s">
        <v>0</v>
      </c>
      <c r="AL11" s="235" t="s">
        <v>101</v>
      </c>
    </row>
    <row r="12" spans="1:39" s="235" customFormat="1">
      <c r="A12" s="235" t="s">
        <v>135</v>
      </c>
      <c r="B12" s="186" t="s">
        <v>5</v>
      </c>
      <c r="C12" s="187"/>
      <c r="D12" s="187" t="s">
        <v>7</v>
      </c>
      <c r="E12" s="187"/>
      <c r="F12" s="187" t="s">
        <v>4</v>
      </c>
      <c r="G12" s="187"/>
      <c r="H12" s="187" t="s">
        <v>6</v>
      </c>
      <c r="I12" s="187"/>
      <c r="J12" s="187" t="s">
        <v>7</v>
      </c>
      <c r="K12" s="187"/>
      <c r="L12" s="187" t="s">
        <v>6</v>
      </c>
      <c r="M12" s="187"/>
      <c r="N12" s="187" t="s">
        <v>5</v>
      </c>
      <c r="O12" s="187"/>
      <c r="P12" s="187" t="s">
        <v>7</v>
      </c>
      <c r="Q12" s="187"/>
      <c r="R12" s="187" t="s">
        <v>4</v>
      </c>
      <c r="S12" s="187"/>
      <c r="T12" s="187" t="s">
        <v>6</v>
      </c>
      <c r="U12" s="187"/>
      <c r="V12" s="187" t="s">
        <v>7</v>
      </c>
      <c r="W12" s="187"/>
      <c r="X12" s="187" t="s">
        <v>6</v>
      </c>
      <c r="Y12" s="187"/>
      <c r="Z12" s="187" t="s">
        <v>7</v>
      </c>
      <c r="AA12" s="187"/>
      <c r="AB12" s="187" t="s">
        <v>6</v>
      </c>
      <c r="AC12" s="187"/>
      <c r="AD12" s="187" t="s">
        <v>3</v>
      </c>
      <c r="AE12" s="187"/>
      <c r="AF12" s="187" t="s">
        <v>7</v>
      </c>
      <c r="AG12" s="187"/>
      <c r="AH12" s="187" t="s">
        <v>6</v>
      </c>
      <c r="AI12" s="187"/>
      <c r="AJ12" s="187" t="s">
        <v>7</v>
      </c>
      <c r="AK12" s="187"/>
      <c r="AL12" s="187" t="s">
        <v>6</v>
      </c>
      <c r="AM12" s="189"/>
    </row>
    <row r="13" spans="1:39" s="235" customFormat="1" ht="0.75" customHeight="1">
      <c r="A13" s="235" t="s">
        <v>135</v>
      </c>
      <c r="B13" s="235" t="s">
        <v>5</v>
      </c>
      <c r="D13" s="235" t="s">
        <v>7</v>
      </c>
      <c r="F13" s="235" t="s">
        <v>4</v>
      </c>
      <c r="H13" s="235" t="s">
        <v>6</v>
      </c>
      <c r="J13" s="235" t="s">
        <v>7</v>
      </c>
      <c r="L13" s="235" t="s">
        <v>6</v>
      </c>
      <c r="N13" s="235" t="s">
        <v>5</v>
      </c>
      <c r="P13" s="235" t="s">
        <v>7</v>
      </c>
      <c r="R13" s="235" t="s">
        <v>4</v>
      </c>
      <c r="T13" s="235" t="s">
        <v>6</v>
      </c>
      <c r="V13" s="235" t="s">
        <v>7</v>
      </c>
      <c r="X13" s="235" t="s">
        <v>6</v>
      </c>
      <c r="Z13" s="235" t="s">
        <v>7</v>
      </c>
      <c r="AB13" s="235" t="s">
        <v>6</v>
      </c>
      <c r="AD13" s="235" t="s">
        <v>3</v>
      </c>
      <c r="AF13" s="235" t="s">
        <v>7</v>
      </c>
      <c r="AH13" s="235" t="s">
        <v>6</v>
      </c>
      <c r="AJ13" s="235" t="s">
        <v>7</v>
      </c>
      <c r="AL13" s="235" t="s">
        <v>6</v>
      </c>
    </row>
    <row r="14" spans="1:39" s="235" customFormat="1" ht="11.25">
      <c r="A14" s="235" t="s">
        <v>141</v>
      </c>
      <c r="C14" s="235" t="s">
        <v>162</v>
      </c>
      <c r="E14" s="235" t="s">
        <v>163</v>
      </c>
      <c r="G14" s="235" t="s">
        <v>164</v>
      </c>
      <c r="I14" s="235" t="s">
        <v>165</v>
      </c>
      <c r="K14" s="235" t="s">
        <v>166</v>
      </c>
      <c r="M14" s="235" t="s">
        <v>167</v>
      </c>
      <c r="O14" s="235" t="s">
        <v>168</v>
      </c>
      <c r="Q14" s="235" t="s">
        <v>169</v>
      </c>
      <c r="S14" s="235" t="s">
        <v>170</v>
      </c>
      <c r="U14" s="235" t="s">
        <v>171</v>
      </c>
      <c r="W14" s="235" t="s">
        <v>163</v>
      </c>
      <c r="Y14" s="235" t="s">
        <v>172</v>
      </c>
      <c r="AA14" s="235" t="s">
        <v>165</v>
      </c>
      <c r="AC14" s="235" t="s">
        <v>173</v>
      </c>
      <c r="AE14" s="235" t="s">
        <v>162</v>
      </c>
      <c r="AG14" s="235" t="s">
        <v>174</v>
      </c>
      <c r="AI14" s="235" t="s">
        <v>169</v>
      </c>
      <c r="AK14" s="235" t="s">
        <v>175</v>
      </c>
      <c r="AM14" s="235" t="s">
        <v>171</v>
      </c>
    </row>
    <row r="15" spans="1:39">
      <c r="B15" s="195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7"/>
    </row>
    <row r="16" spans="1:39">
      <c r="A16" s="198" t="s">
        <v>161</v>
      </c>
      <c r="B16" s="199">
        <v>41077</v>
      </c>
      <c r="C16" s="200"/>
      <c r="D16" s="201">
        <v>41089</v>
      </c>
      <c r="E16" s="200"/>
      <c r="F16" s="201">
        <v>41091</v>
      </c>
      <c r="G16" s="200"/>
      <c r="H16" s="201">
        <v>41098</v>
      </c>
      <c r="I16" s="200"/>
      <c r="J16" s="201">
        <v>41105</v>
      </c>
      <c r="K16" s="200"/>
      <c r="L16" s="201">
        <v>41112</v>
      </c>
      <c r="M16" s="200"/>
      <c r="N16" s="201">
        <v>41119</v>
      </c>
      <c r="O16" s="200"/>
      <c r="P16" s="201">
        <v>41126</v>
      </c>
      <c r="Q16" s="200"/>
      <c r="R16" s="201">
        <v>41133</v>
      </c>
      <c r="S16" s="200"/>
      <c r="T16" s="201">
        <v>41140</v>
      </c>
      <c r="U16" s="200"/>
      <c r="V16" s="201">
        <v>41147</v>
      </c>
      <c r="W16" s="200"/>
      <c r="X16" s="201">
        <v>41154</v>
      </c>
      <c r="Y16" s="200"/>
      <c r="Z16" s="201">
        <v>41161</v>
      </c>
      <c r="AA16" s="200"/>
      <c r="AB16" s="201">
        <v>41168</v>
      </c>
      <c r="AC16" s="200"/>
      <c r="AD16" s="201">
        <v>41175</v>
      </c>
      <c r="AE16" s="200"/>
      <c r="AF16" s="201">
        <v>41182</v>
      </c>
      <c r="AG16" s="200"/>
      <c r="AH16" s="201">
        <v>41189</v>
      </c>
      <c r="AI16" s="200"/>
      <c r="AJ16" s="201">
        <v>41196</v>
      </c>
      <c r="AK16" s="200"/>
      <c r="AL16" s="201">
        <v>41203</v>
      </c>
      <c r="AM16" s="197"/>
    </row>
    <row r="17" spans="1:39">
      <c r="A17" s="185" t="s">
        <v>135</v>
      </c>
      <c r="B17" s="186" t="s">
        <v>1</v>
      </c>
      <c r="C17" s="187"/>
      <c r="D17" s="187" t="s">
        <v>3</v>
      </c>
      <c r="E17" s="187"/>
      <c r="F17" s="187" t="s">
        <v>2</v>
      </c>
      <c r="G17" s="187"/>
      <c r="H17" s="187" t="s">
        <v>8</v>
      </c>
      <c r="I17" s="187"/>
      <c r="J17" s="187" t="s">
        <v>0</v>
      </c>
      <c r="K17" s="187"/>
      <c r="L17" s="187" t="s">
        <v>101</v>
      </c>
      <c r="M17" s="187"/>
      <c r="N17" s="187" t="s">
        <v>1</v>
      </c>
      <c r="O17" s="187"/>
      <c r="P17" s="187" t="s">
        <v>3</v>
      </c>
      <c r="Q17" s="187"/>
      <c r="R17" s="187" t="s">
        <v>2</v>
      </c>
      <c r="S17" s="187"/>
      <c r="T17" s="187" t="s">
        <v>8</v>
      </c>
      <c r="U17" s="187"/>
      <c r="V17" s="187" t="s">
        <v>0</v>
      </c>
      <c r="W17" s="187"/>
      <c r="X17" s="187" t="s">
        <v>101</v>
      </c>
      <c r="Y17" s="187"/>
      <c r="Z17" s="187" t="s">
        <v>1</v>
      </c>
      <c r="AA17" s="187"/>
      <c r="AB17" s="187" t="s">
        <v>5</v>
      </c>
      <c r="AC17" s="187"/>
      <c r="AD17" s="187" t="s">
        <v>4</v>
      </c>
      <c r="AE17" s="187"/>
      <c r="AF17" s="187" t="s">
        <v>2</v>
      </c>
      <c r="AG17" s="187"/>
      <c r="AH17" s="187" t="s">
        <v>8</v>
      </c>
      <c r="AI17" s="187"/>
      <c r="AJ17" s="187" t="s">
        <v>0</v>
      </c>
      <c r="AK17" s="187"/>
      <c r="AL17" s="187" t="s">
        <v>101</v>
      </c>
      <c r="AM17" s="189"/>
    </row>
    <row r="18" spans="1:39">
      <c r="A18" s="185" t="s">
        <v>135</v>
      </c>
      <c r="B18" s="186" t="s">
        <v>5</v>
      </c>
      <c r="C18" s="187"/>
      <c r="D18" s="187" t="s">
        <v>7</v>
      </c>
      <c r="E18" s="187"/>
      <c r="F18" s="187" t="s">
        <v>4</v>
      </c>
      <c r="G18" s="187"/>
      <c r="H18" s="187" t="s">
        <v>6</v>
      </c>
      <c r="I18" s="187"/>
      <c r="J18" s="187" t="s">
        <v>7</v>
      </c>
      <c r="K18" s="187"/>
      <c r="L18" s="187" t="s">
        <v>6</v>
      </c>
      <c r="M18" s="187"/>
      <c r="N18" s="187" t="s">
        <v>5</v>
      </c>
      <c r="O18" s="187"/>
      <c r="P18" s="187" t="s">
        <v>7</v>
      </c>
      <c r="Q18" s="187"/>
      <c r="R18" s="187" t="s">
        <v>4</v>
      </c>
      <c r="S18" s="187"/>
      <c r="T18" s="187" t="s">
        <v>6</v>
      </c>
      <c r="U18" s="187"/>
      <c r="V18" s="187" t="s">
        <v>7</v>
      </c>
      <c r="W18" s="187"/>
      <c r="X18" s="187" t="s">
        <v>6</v>
      </c>
      <c r="Y18" s="187"/>
      <c r="Z18" s="187" t="s">
        <v>7</v>
      </c>
      <c r="AA18" s="187"/>
      <c r="AB18" s="187" t="s">
        <v>6</v>
      </c>
      <c r="AC18" s="187"/>
      <c r="AD18" s="187" t="s">
        <v>3</v>
      </c>
      <c r="AE18" s="187"/>
      <c r="AF18" s="187" t="s">
        <v>7</v>
      </c>
      <c r="AG18" s="187"/>
      <c r="AH18" s="187" t="s">
        <v>6</v>
      </c>
      <c r="AI18" s="187"/>
      <c r="AJ18" s="187" t="s">
        <v>7</v>
      </c>
      <c r="AK18" s="187"/>
      <c r="AL18" s="187" t="s">
        <v>6</v>
      </c>
      <c r="AM18" s="189"/>
    </row>
    <row r="19" spans="1:39" ht="13.5" thickBot="1">
      <c r="A19" s="190" t="s">
        <v>141</v>
      </c>
      <c r="B19" s="202"/>
      <c r="C19" s="203" t="s">
        <v>176</v>
      </c>
      <c r="D19" s="203"/>
      <c r="E19" s="203" t="s">
        <v>177</v>
      </c>
      <c r="F19" s="203"/>
      <c r="G19" s="203" t="s">
        <v>178</v>
      </c>
      <c r="H19" s="203"/>
      <c r="I19" s="203" t="s">
        <v>179</v>
      </c>
      <c r="J19" s="203"/>
      <c r="K19" s="204" t="s">
        <v>180</v>
      </c>
      <c r="L19" s="203"/>
      <c r="M19" s="203" t="s">
        <v>181</v>
      </c>
      <c r="N19" s="203"/>
      <c r="O19" s="203" t="s">
        <v>182</v>
      </c>
      <c r="P19" s="203"/>
      <c r="Q19" s="203" t="s">
        <v>183</v>
      </c>
      <c r="R19" s="203"/>
      <c r="S19" s="203" t="s">
        <v>174</v>
      </c>
      <c r="T19" s="203"/>
      <c r="U19" s="204" t="s">
        <v>184</v>
      </c>
      <c r="V19" s="203"/>
      <c r="W19" s="203" t="s">
        <v>177</v>
      </c>
      <c r="X19" s="203"/>
      <c r="Y19" s="203" t="s">
        <v>185</v>
      </c>
      <c r="Z19" s="203"/>
      <c r="AA19" s="203" t="s">
        <v>179</v>
      </c>
      <c r="AB19" s="203"/>
      <c r="AC19" s="203" t="s">
        <v>186</v>
      </c>
      <c r="AD19" s="203"/>
      <c r="AE19" s="204" t="s">
        <v>162</v>
      </c>
      <c r="AF19" s="203"/>
      <c r="AG19" s="203" t="s">
        <v>170</v>
      </c>
      <c r="AH19" s="203"/>
      <c r="AI19" s="203" t="s">
        <v>183</v>
      </c>
      <c r="AJ19" s="203"/>
      <c r="AK19" s="203" t="s">
        <v>187</v>
      </c>
      <c r="AL19" s="203"/>
      <c r="AM19" s="205" t="s">
        <v>184</v>
      </c>
    </row>
    <row r="22" spans="1:39">
      <c r="A22" s="206" t="s">
        <v>188</v>
      </c>
      <c r="Y22" s="207" t="s">
        <v>189</v>
      </c>
      <c r="Z22" s="208"/>
      <c r="AA22" s="208"/>
      <c r="AB22" s="208"/>
      <c r="AC22" s="208"/>
    </row>
    <row r="24" spans="1:39">
      <c r="A24" t="s">
        <v>190</v>
      </c>
      <c r="D24">
        <f>19-3</f>
        <v>16</v>
      </c>
    </row>
    <row r="25" spans="1:39">
      <c r="A25" t="s">
        <v>191</v>
      </c>
      <c r="D25">
        <f>19-7</f>
        <v>12</v>
      </c>
      <c r="E25" s="209">
        <f>D25/D24</f>
        <v>0.75</v>
      </c>
      <c r="Q25" s="210"/>
      <c r="R25" s="211" t="s">
        <v>9</v>
      </c>
      <c r="S25" s="211" t="s">
        <v>10</v>
      </c>
      <c r="T25" s="212" t="s">
        <v>11</v>
      </c>
      <c r="U25" s="212" t="s">
        <v>12</v>
      </c>
      <c r="V25" s="212" t="s">
        <v>13</v>
      </c>
      <c r="W25" s="212" t="s">
        <v>14</v>
      </c>
      <c r="X25" s="212" t="s">
        <v>15</v>
      </c>
      <c r="Y25" s="212" t="s">
        <v>9</v>
      </c>
      <c r="Z25" s="212" t="s">
        <v>10</v>
      </c>
      <c r="AA25" s="212" t="s">
        <v>11</v>
      </c>
      <c r="AB25" s="212" t="s">
        <v>12</v>
      </c>
      <c r="AC25" s="212" t="s">
        <v>13</v>
      </c>
      <c r="AD25" s="212" t="s">
        <v>14</v>
      </c>
      <c r="AE25" s="212" t="s">
        <v>15</v>
      </c>
      <c r="AF25" s="212" t="s">
        <v>9</v>
      </c>
      <c r="AG25" s="212" t="s">
        <v>10</v>
      </c>
      <c r="AH25" s="211" t="s">
        <v>11</v>
      </c>
      <c r="AI25" s="211" t="s">
        <v>12</v>
      </c>
      <c r="AJ25" s="211" t="s">
        <v>13</v>
      </c>
      <c r="AK25" s="213" t="s">
        <v>14</v>
      </c>
      <c r="AL25" s="213" t="s">
        <v>15</v>
      </c>
    </row>
    <row r="26" spans="1:39">
      <c r="Q26" s="210"/>
      <c r="R26" s="214">
        <v>41260</v>
      </c>
      <c r="S26" s="214">
        <v>41261</v>
      </c>
      <c r="T26" s="215">
        <v>41262</v>
      </c>
      <c r="U26" s="215">
        <v>41263</v>
      </c>
      <c r="V26" s="215">
        <v>41264</v>
      </c>
      <c r="W26" s="215">
        <v>41265</v>
      </c>
      <c r="X26" s="215">
        <v>41266</v>
      </c>
      <c r="Y26" s="215">
        <v>41267</v>
      </c>
      <c r="Z26" s="215">
        <v>41268</v>
      </c>
      <c r="AA26" s="215">
        <v>41269</v>
      </c>
      <c r="AB26" s="215">
        <v>41270</v>
      </c>
      <c r="AC26" s="215">
        <v>41271</v>
      </c>
      <c r="AD26" s="215">
        <v>41272</v>
      </c>
      <c r="AE26" s="215">
        <v>41273</v>
      </c>
      <c r="AF26" s="215">
        <v>41274</v>
      </c>
      <c r="AG26" s="215">
        <v>40909</v>
      </c>
      <c r="AH26" s="216">
        <v>40910</v>
      </c>
      <c r="AI26" s="216">
        <v>40911</v>
      </c>
      <c r="AJ26" s="216">
        <v>40912</v>
      </c>
      <c r="AK26" s="217">
        <v>40913</v>
      </c>
      <c r="AL26" s="217">
        <v>40915</v>
      </c>
    </row>
    <row r="27" spans="1:39">
      <c r="A27" t="s">
        <v>192</v>
      </c>
      <c r="D27">
        <v>4</v>
      </c>
      <c r="Q27" s="195"/>
      <c r="R27" s="218"/>
      <c r="S27" s="219"/>
      <c r="T27" s="220"/>
      <c r="U27" s="220"/>
      <c r="V27" s="220"/>
      <c r="W27" s="220"/>
      <c r="X27" s="220"/>
      <c r="Y27" s="221"/>
      <c r="Z27" s="220"/>
      <c r="AA27" s="220"/>
      <c r="AB27" s="220"/>
      <c r="AC27" s="220"/>
      <c r="AD27" s="220"/>
      <c r="AE27" s="220"/>
      <c r="AF27" s="221"/>
      <c r="AG27" s="222"/>
      <c r="AH27" s="196"/>
      <c r="AI27" s="196"/>
      <c r="AJ27" s="196"/>
      <c r="AK27" s="223"/>
      <c r="AL27" s="224"/>
    </row>
    <row r="28" spans="1:39">
      <c r="A28" t="s">
        <v>191</v>
      </c>
      <c r="D28">
        <v>3</v>
      </c>
      <c r="E28" s="209">
        <f>D28/D27</f>
        <v>0.75</v>
      </c>
      <c r="Q28" s="195" t="s">
        <v>26</v>
      </c>
      <c r="R28" s="225" t="s">
        <v>4</v>
      </c>
      <c r="S28" s="225" t="s">
        <v>4</v>
      </c>
      <c r="T28" s="226"/>
      <c r="U28" s="226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5" t="s">
        <v>4</v>
      </c>
      <c r="AI28" s="225" t="s">
        <v>4</v>
      </c>
      <c r="AJ28" s="225" t="s">
        <v>4</v>
      </c>
      <c r="AK28" s="228"/>
      <c r="AL28" s="229"/>
    </row>
    <row r="29" spans="1:39">
      <c r="Q29" s="195" t="s">
        <v>26</v>
      </c>
      <c r="R29" s="225" t="s">
        <v>3</v>
      </c>
      <c r="S29" s="225" t="s">
        <v>3</v>
      </c>
      <c r="T29" s="226"/>
      <c r="U29" s="226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5" t="s">
        <v>3</v>
      </c>
      <c r="AI29" s="225" t="s">
        <v>3</v>
      </c>
      <c r="AJ29" s="225" t="s">
        <v>3</v>
      </c>
      <c r="AK29" s="228"/>
      <c r="AL29" s="229"/>
    </row>
    <row r="30" spans="1:39" ht="13.5" thickBot="1">
      <c r="Q30" s="230" t="s">
        <v>193</v>
      </c>
      <c r="R30" s="203"/>
      <c r="S30" s="176"/>
      <c r="T30" s="231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03"/>
      <c r="AI30" s="203"/>
      <c r="AJ30" s="203" t="s">
        <v>0</v>
      </c>
      <c r="AK30" s="233" t="s">
        <v>6</v>
      </c>
      <c r="AL30" s="234" t="s">
        <v>0</v>
      </c>
    </row>
  </sheetData>
  <pageMargins left="0.7" right="0.7" top="0.75" bottom="0.75" header="0.3" footer="0.3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88"/>
  <sheetViews>
    <sheetView topLeftCell="A10" workbookViewId="0">
      <selection activeCell="L36" sqref="L36"/>
    </sheetView>
  </sheetViews>
  <sheetFormatPr defaultRowHeight="12.75"/>
  <cols>
    <col min="1" max="1" width="5.85546875" customWidth="1"/>
    <col min="2" max="2" width="6.85546875" customWidth="1"/>
    <col min="3" max="6" width="5" customWidth="1"/>
    <col min="7" max="7" width="5.85546875" customWidth="1"/>
    <col min="8" max="8" width="5.42578125" customWidth="1"/>
    <col min="9" max="20" width="5" customWidth="1"/>
    <col min="21" max="21" width="6.140625" customWidth="1"/>
    <col min="22" max="22" width="5" customWidth="1"/>
    <col min="23" max="23" width="5.5703125" customWidth="1"/>
    <col min="24" max="36" width="5" customWidth="1"/>
    <col min="37" max="37" width="2.42578125" customWidth="1"/>
    <col min="38" max="38" width="12.85546875" customWidth="1"/>
    <col min="39" max="56" width="5.42578125" customWidth="1"/>
  </cols>
  <sheetData>
    <row r="1" spans="1:56" ht="27" customHeight="1">
      <c r="A1" s="6"/>
      <c r="B1" s="6" t="s">
        <v>84</v>
      </c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U1" s="7"/>
      <c r="AV1" s="14" t="s">
        <v>16</v>
      </c>
      <c r="AW1" s="14" t="s">
        <v>17</v>
      </c>
      <c r="AX1" s="14" t="s">
        <v>18</v>
      </c>
      <c r="AY1" s="14" t="s">
        <v>19</v>
      </c>
      <c r="BA1" s="17" t="s">
        <v>72</v>
      </c>
    </row>
    <row r="2" spans="1:56" s="32" customFormat="1" ht="8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AU2" s="33" t="s">
        <v>4</v>
      </c>
      <c r="AV2" s="32">
        <v>2</v>
      </c>
      <c r="AW2" s="32">
        <v>1</v>
      </c>
      <c r="AX2" s="32">
        <v>2</v>
      </c>
      <c r="AY2" s="32">
        <f t="shared" ref="AY2:AY8" si="0">SUM(AV2:AX2)</f>
        <v>5</v>
      </c>
    </row>
    <row r="3" spans="1:56" s="38" customFormat="1" ht="9">
      <c r="A3" s="34"/>
      <c r="B3" s="35" t="s">
        <v>9</v>
      </c>
      <c r="C3" s="35" t="s">
        <v>10</v>
      </c>
      <c r="D3" s="35" t="s">
        <v>11</v>
      </c>
      <c r="E3" s="35" t="s">
        <v>12</v>
      </c>
      <c r="F3" s="35" t="s">
        <v>13</v>
      </c>
      <c r="G3" s="36" t="s">
        <v>14</v>
      </c>
      <c r="H3" s="36" t="s">
        <v>15</v>
      </c>
      <c r="I3" s="35" t="s">
        <v>9</v>
      </c>
      <c r="J3" s="35" t="s">
        <v>10</v>
      </c>
      <c r="K3" s="35" t="s">
        <v>11</v>
      </c>
      <c r="L3" s="35" t="s">
        <v>12</v>
      </c>
      <c r="M3" s="35" t="s">
        <v>13</v>
      </c>
      <c r="N3" s="36" t="s">
        <v>14</v>
      </c>
      <c r="O3" s="36" t="s">
        <v>15</v>
      </c>
      <c r="P3" s="35" t="s">
        <v>9</v>
      </c>
      <c r="Q3" s="35" t="s">
        <v>10</v>
      </c>
      <c r="R3" s="35" t="s">
        <v>11</v>
      </c>
      <c r="S3" s="35" t="s">
        <v>12</v>
      </c>
      <c r="T3" s="35" t="s">
        <v>13</v>
      </c>
      <c r="U3" s="36" t="s">
        <v>14</v>
      </c>
      <c r="V3" s="36" t="s">
        <v>15</v>
      </c>
      <c r="W3" s="35" t="s">
        <v>9</v>
      </c>
      <c r="X3" s="35" t="s">
        <v>10</v>
      </c>
      <c r="Y3" s="35" t="s">
        <v>11</v>
      </c>
      <c r="Z3" s="35" t="s">
        <v>12</v>
      </c>
      <c r="AA3" s="35" t="s">
        <v>13</v>
      </c>
      <c r="AB3" s="36" t="s">
        <v>14</v>
      </c>
      <c r="AC3" s="36" t="s">
        <v>15</v>
      </c>
      <c r="AD3" s="35" t="s">
        <v>9</v>
      </c>
      <c r="AE3" s="35" t="s">
        <v>10</v>
      </c>
      <c r="AF3" s="35" t="s">
        <v>11</v>
      </c>
      <c r="AG3" s="35" t="s">
        <v>12</v>
      </c>
      <c r="AH3" s="35" t="s">
        <v>13</v>
      </c>
      <c r="AI3" s="36" t="s">
        <v>14</v>
      </c>
      <c r="AJ3" s="36" t="s">
        <v>15</v>
      </c>
      <c r="AK3" s="35"/>
      <c r="AL3" s="35"/>
      <c r="AM3" s="35"/>
      <c r="AN3" s="35"/>
      <c r="AO3" s="35"/>
      <c r="AP3" s="37"/>
      <c r="AQ3" s="37"/>
      <c r="AR3" s="32"/>
      <c r="AS3" s="32"/>
      <c r="AT3" s="35"/>
      <c r="AU3" s="33" t="s">
        <v>0</v>
      </c>
      <c r="AV3" s="32">
        <v>1</v>
      </c>
      <c r="AW3" s="32">
        <v>3</v>
      </c>
      <c r="AX3" s="32">
        <v>1</v>
      </c>
      <c r="AY3" s="32">
        <f t="shared" si="0"/>
        <v>5</v>
      </c>
      <c r="AZ3" s="32"/>
      <c r="BA3" s="32"/>
      <c r="BB3" s="32"/>
      <c r="BC3" s="32"/>
      <c r="BD3" s="32"/>
    </row>
    <row r="4" spans="1:56" s="44" customFormat="1" ht="12.75" customHeight="1">
      <c r="A4" s="39"/>
      <c r="B4" s="40" t="s">
        <v>20</v>
      </c>
      <c r="C4" s="40"/>
      <c r="D4" s="40"/>
      <c r="E4" s="40"/>
      <c r="F4" s="40"/>
      <c r="G4" s="41"/>
      <c r="H4" s="41"/>
      <c r="I4" s="40" t="s">
        <v>21</v>
      </c>
      <c r="J4" s="40"/>
      <c r="K4" s="40"/>
      <c r="L4" s="40"/>
      <c r="M4" s="40"/>
      <c r="N4" s="41"/>
      <c r="O4" s="41"/>
      <c r="P4" s="40" t="s">
        <v>22</v>
      </c>
      <c r="Q4" s="40"/>
      <c r="R4" s="40"/>
      <c r="S4" s="40"/>
      <c r="T4" s="40"/>
      <c r="U4" s="41"/>
      <c r="V4" s="41"/>
      <c r="W4" s="40" t="s">
        <v>24</v>
      </c>
      <c r="X4" s="42"/>
      <c r="Y4" s="42"/>
      <c r="Z4" s="42"/>
      <c r="AA4" s="42"/>
      <c r="AB4" s="41"/>
      <c r="AC4" s="41"/>
      <c r="AD4" s="40" t="s">
        <v>25</v>
      </c>
      <c r="AE4" s="42"/>
      <c r="AF4" s="42"/>
      <c r="AG4" s="42"/>
      <c r="AH4" s="42"/>
      <c r="AI4" s="41"/>
      <c r="AJ4" s="41"/>
      <c r="AK4" s="40"/>
      <c r="AL4" s="40"/>
      <c r="AM4" s="40"/>
      <c r="AN4" s="40"/>
      <c r="AO4" s="40"/>
      <c r="AP4" s="43"/>
      <c r="AQ4" s="43"/>
      <c r="AR4" s="32"/>
      <c r="AS4" s="32"/>
      <c r="AT4" s="32"/>
      <c r="AU4" s="33" t="s">
        <v>8</v>
      </c>
      <c r="AV4" s="32">
        <v>2</v>
      </c>
      <c r="AW4" s="32">
        <v>1</v>
      </c>
      <c r="AX4" s="32">
        <v>2</v>
      </c>
      <c r="AY4" s="32">
        <f t="shared" si="0"/>
        <v>5</v>
      </c>
      <c r="AZ4" s="32"/>
      <c r="BA4" s="32"/>
      <c r="BB4" s="32"/>
      <c r="BC4" s="32"/>
      <c r="BD4" s="32"/>
    </row>
    <row r="5" spans="1:56" s="48" customFormat="1" ht="9">
      <c r="A5" s="45">
        <v>2011</v>
      </c>
      <c r="B5" s="46">
        <v>40742</v>
      </c>
      <c r="C5" s="46">
        <v>40743</v>
      </c>
      <c r="D5" s="46">
        <v>40744</v>
      </c>
      <c r="E5" s="46">
        <v>40745</v>
      </c>
      <c r="F5" s="46">
        <v>40746</v>
      </c>
      <c r="G5" s="47">
        <v>40747</v>
      </c>
      <c r="H5" s="47">
        <v>40748</v>
      </c>
      <c r="I5" s="46">
        <v>40749</v>
      </c>
      <c r="J5" s="46">
        <v>40750</v>
      </c>
      <c r="K5" s="46">
        <v>40751</v>
      </c>
      <c r="L5" s="46">
        <v>40752</v>
      </c>
      <c r="M5" s="46">
        <v>40753</v>
      </c>
      <c r="N5" s="47">
        <v>40754</v>
      </c>
      <c r="O5" s="47">
        <v>40755</v>
      </c>
      <c r="P5" s="46">
        <v>40756</v>
      </c>
      <c r="Q5" s="46">
        <v>40757</v>
      </c>
      <c r="R5" s="46">
        <v>40758</v>
      </c>
      <c r="S5" s="46">
        <v>40759</v>
      </c>
      <c r="T5" s="46">
        <v>40760</v>
      </c>
      <c r="U5" s="47">
        <v>40761</v>
      </c>
      <c r="V5" s="47">
        <v>40762</v>
      </c>
      <c r="W5" s="46">
        <v>40763</v>
      </c>
      <c r="X5" s="46">
        <v>40764</v>
      </c>
      <c r="Y5" s="46">
        <v>40765</v>
      </c>
      <c r="Z5" s="46">
        <v>40766</v>
      </c>
      <c r="AA5" s="46">
        <v>40767</v>
      </c>
      <c r="AB5" s="47">
        <v>40768</v>
      </c>
      <c r="AC5" s="47">
        <v>40769</v>
      </c>
      <c r="AD5" s="46">
        <v>40770</v>
      </c>
      <c r="AE5" s="46">
        <v>40771</v>
      </c>
      <c r="AF5" s="46">
        <v>40772</v>
      </c>
      <c r="AG5" s="46">
        <v>40773</v>
      </c>
      <c r="AH5" s="46">
        <v>40774</v>
      </c>
      <c r="AI5" s="47">
        <v>40775</v>
      </c>
      <c r="AJ5" s="47">
        <v>40776</v>
      </c>
      <c r="AR5" s="49"/>
      <c r="AS5" s="49"/>
      <c r="AT5" s="49"/>
      <c r="AU5" s="50" t="s">
        <v>5</v>
      </c>
      <c r="AV5" s="51">
        <v>2</v>
      </c>
      <c r="AW5" s="51">
        <v>1</v>
      </c>
      <c r="AX5" s="51">
        <v>2</v>
      </c>
      <c r="AY5" s="51">
        <f t="shared" si="0"/>
        <v>5</v>
      </c>
      <c r="AZ5" s="51"/>
      <c r="BA5" s="51"/>
      <c r="BB5" s="51"/>
      <c r="BC5" s="51"/>
      <c r="BD5" s="51"/>
    </row>
    <row r="6" spans="1:56" s="32" customFormat="1" ht="12.75" customHeight="1">
      <c r="A6" s="5" t="s">
        <v>26</v>
      </c>
      <c r="B6" s="52" t="s">
        <v>3</v>
      </c>
      <c r="C6" s="52" t="s">
        <v>3</v>
      </c>
      <c r="D6" s="52" t="s">
        <v>85</v>
      </c>
      <c r="E6" s="53" t="s">
        <v>0</v>
      </c>
      <c r="F6" s="53" t="s">
        <v>0</v>
      </c>
      <c r="G6" s="54"/>
      <c r="H6" s="54"/>
      <c r="I6" s="55" t="s">
        <v>1</v>
      </c>
      <c r="J6" s="55" t="s">
        <v>1</v>
      </c>
      <c r="K6" s="55" t="s">
        <v>1</v>
      </c>
      <c r="L6" s="55" t="s">
        <v>1</v>
      </c>
      <c r="M6" s="55" t="s">
        <v>1</v>
      </c>
      <c r="N6" s="54"/>
      <c r="O6" s="56"/>
      <c r="P6" s="55" t="s">
        <v>3</v>
      </c>
      <c r="Q6" s="55" t="s">
        <v>3</v>
      </c>
      <c r="R6" s="55" t="s">
        <v>3</v>
      </c>
      <c r="S6" s="57" t="s">
        <v>0</v>
      </c>
      <c r="T6" s="57" t="s">
        <v>0</v>
      </c>
      <c r="U6" s="58"/>
      <c r="V6" s="58"/>
      <c r="W6" s="53" t="s">
        <v>5</v>
      </c>
      <c r="X6" s="53" t="s">
        <v>5</v>
      </c>
      <c r="Y6" s="53" t="s">
        <v>5</v>
      </c>
      <c r="Z6" s="53" t="s">
        <v>5</v>
      </c>
      <c r="AA6" s="53" t="s">
        <v>5</v>
      </c>
      <c r="AB6" s="59"/>
      <c r="AC6" s="59"/>
      <c r="AD6" s="60" t="s">
        <v>6</v>
      </c>
      <c r="AE6" s="60" t="s">
        <v>6</v>
      </c>
      <c r="AF6" s="60" t="s">
        <v>6</v>
      </c>
      <c r="AG6" s="60" t="s">
        <v>6</v>
      </c>
      <c r="AH6" s="60" t="s">
        <v>6</v>
      </c>
      <c r="AI6" s="56"/>
      <c r="AJ6" s="56"/>
      <c r="AU6" s="33" t="s">
        <v>1</v>
      </c>
      <c r="AV6" s="32">
        <v>1</v>
      </c>
      <c r="AW6" s="32">
        <v>3</v>
      </c>
      <c r="AX6" s="32">
        <v>1</v>
      </c>
      <c r="AY6" s="32">
        <f t="shared" si="0"/>
        <v>5</v>
      </c>
    </row>
    <row r="7" spans="1:56" s="32" customFormat="1" ht="12.75" customHeight="1">
      <c r="A7" s="5" t="s">
        <v>26</v>
      </c>
      <c r="B7" s="55" t="s">
        <v>8</v>
      </c>
      <c r="C7" s="55" t="s">
        <v>8</v>
      </c>
      <c r="D7" s="55" t="s">
        <v>8</v>
      </c>
      <c r="E7" s="55" t="s">
        <v>8</v>
      </c>
      <c r="F7" s="55" t="s">
        <v>8</v>
      </c>
      <c r="G7" s="58"/>
      <c r="H7" s="58"/>
      <c r="I7" s="55" t="s">
        <v>7</v>
      </c>
      <c r="J7" s="55" t="s">
        <v>7</v>
      </c>
      <c r="K7" s="55" t="s">
        <v>7</v>
      </c>
      <c r="L7" s="55" t="s">
        <v>7</v>
      </c>
      <c r="M7" s="55" t="s">
        <v>7</v>
      </c>
      <c r="N7" s="58"/>
      <c r="O7" s="56"/>
      <c r="P7" s="55" t="s">
        <v>4</v>
      </c>
      <c r="Q7" s="55" t="s">
        <v>4</v>
      </c>
      <c r="R7" s="55" t="s">
        <v>4</v>
      </c>
      <c r="S7" s="55" t="s">
        <v>4</v>
      </c>
      <c r="T7" s="55" t="s">
        <v>4</v>
      </c>
      <c r="U7" s="58"/>
      <c r="V7" s="58"/>
      <c r="W7" s="61" t="s">
        <v>2</v>
      </c>
      <c r="X7" s="61" t="s">
        <v>2</v>
      </c>
      <c r="Y7" s="61" t="s">
        <v>2</v>
      </c>
      <c r="Z7" s="61" t="s">
        <v>2</v>
      </c>
      <c r="AA7" s="61" t="s">
        <v>2</v>
      </c>
      <c r="AB7" s="62"/>
      <c r="AC7" s="62"/>
      <c r="AD7" s="61" t="s">
        <v>7</v>
      </c>
      <c r="AE7" s="61" t="s">
        <v>7</v>
      </c>
      <c r="AF7" s="61" t="s">
        <v>7</v>
      </c>
      <c r="AG7" s="61" t="s">
        <v>7</v>
      </c>
      <c r="AH7" s="61" t="s">
        <v>7</v>
      </c>
      <c r="AI7" s="56"/>
      <c r="AJ7" s="56"/>
      <c r="AK7" s="63"/>
      <c r="AU7" s="33" t="s">
        <v>6</v>
      </c>
      <c r="AV7" s="32">
        <v>1</v>
      </c>
      <c r="AW7" s="32">
        <v>3</v>
      </c>
      <c r="AX7" s="32">
        <v>1</v>
      </c>
      <c r="AY7" s="32">
        <f t="shared" si="0"/>
        <v>5</v>
      </c>
    </row>
    <row r="8" spans="1:56" s="32" customFormat="1" ht="12.75" customHeight="1">
      <c r="A8" s="5" t="s">
        <v>23</v>
      </c>
      <c r="B8" s="55"/>
      <c r="C8" s="55"/>
      <c r="D8" s="55"/>
      <c r="E8" s="55"/>
      <c r="F8" s="55" t="s">
        <v>27</v>
      </c>
      <c r="G8" s="58" t="s">
        <v>28</v>
      </c>
      <c r="H8" s="58" t="s">
        <v>29</v>
      </c>
      <c r="I8" s="55"/>
      <c r="J8" s="55"/>
      <c r="K8" s="55"/>
      <c r="L8" s="55"/>
      <c r="M8" s="64" t="s">
        <v>30</v>
      </c>
      <c r="N8" s="58" t="s">
        <v>31</v>
      </c>
      <c r="O8" s="54" t="s">
        <v>32</v>
      </c>
      <c r="P8" s="55"/>
      <c r="Q8" s="55"/>
      <c r="R8" s="55"/>
      <c r="S8" s="55"/>
      <c r="T8" s="55" t="s">
        <v>33</v>
      </c>
      <c r="U8" s="58" t="s">
        <v>36</v>
      </c>
      <c r="V8" s="58" t="s">
        <v>35</v>
      </c>
      <c r="W8" s="65"/>
      <c r="X8" s="53"/>
      <c r="Y8" s="53"/>
      <c r="Z8" s="53"/>
      <c r="AA8" s="53" t="s">
        <v>37</v>
      </c>
      <c r="AB8" s="54" t="s">
        <v>44</v>
      </c>
      <c r="AC8" s="54" t="s">
        <v>49</v>
      </c>
      <c r="AD8" s="53"/>
      <c r="AE8" s="53"/>
      <c r="AF8" s="53"/>
      <c r="AG8" s="53"/>
      <c r="AH8" s="53" t="s">
        <v>34</v>
      </c>
      <c r="AI8" s="66" t="s">
        <v>39</v>
      </c>
      <c r="AJ8" s="54" t="s">
        <v>47</v>
      </c>
      <c r="AK8" s="53"/>
      <c r="AL8" s="53"/>
      <c r="AU8" s="33" t="s">
        <v>7</v>
      </c>
      <c r="AV8" s="32">
        <v>2</v>
      </c>
      <c r="AW8" s="32">
        <v>1</v>
      </c>
      <c r="AX8" s="32">
        <v>2</v>
      </c>
      <c r="AY8" s="32">
        <f t="shared" si="0"/>
        <v>5</v>
      </c>
    </row>
    <row r="9" spans="1:56" s="68" customFormat="1" ht="9.75" thickBot="1">
      <c r="A9" s="67"/>
      <c r="G9" s="69" t="s">
        <v>2</v>
      </c>
      <c r="H9" s="69" t="s">
        <v>6</v>
      </c>
      <c r="N9" s="69" t="s">
        <v>5</v>
      </c>
      <c r="O9" s="69" t="s">
        <v>0</v>
      </c>
      <c r="U9" s="69" t="s">
        <v>7</v>
      </c>
      <c r="V9" s="69" t="s">
        <v>8</v>
      </c>
      <c r="AA9" s="70"/>
      <c r="AB9" s="69" t="s">
        <v>4</v>
      </c>
      <c r="AC9" s="69" t="s">
        <v>0</v>
      </c>
      <c r="AI9" s="69" t="s">
        <v>1</v>
      </c>
      <c r="AJ9" s="69" t="s">
        <v>3</v>
      </c>
      <c r="AR9" s="71"/>
      <c r="AS9" s="71"/>
      <c r="AT9" s="71"/>
      <c r="AU9" s="33"/>
      <c r="AV9" s="32"/>
      <c r="AW9" s="32"/>
      <c r="AX9" s="32"/>
      <c r="AY9" s="32"/>
      <c r="AZ9" s="32"/>
      <c r="BA9" s="32"/>
      <c r="BB9" s="32"/>
      <c r="BC9" s="32"/>
      <c r="BD9" s="32"/>
    </row>
    <row r="10" spans="1:56" s="74" customFormat="1" ht="12" customHeight="1">
      <c r="A10" s="45">
        <v>2011</v>
      </c>
      <c r="B10" s="72">
        <v>40777</v>
      </c>
      <c r="C10" s="72">
        <v>40778</v>
      </c>
      <c r="D10" s="72">
        <v>40779</v>
      </c>
      <c r="E10" s="46">
        <v>40780</v>
      </c>
      <c r="F10" s="72">
        <v>40781</v>
      </c>
      <c r="G10" s="47">
        <v>40782</v>
      </c>
      <c r="H10" s="47">
        <v>40783</v>
      </c>
      <c r="I10" s="72">
        <v>40784</v>
      </c>
      <c r="J10" s="72">
        <v>40785</v>
      </c>
      <c r="K10" s="72">
        <v>40786</v>
      </c>
      <c r="L10" s="72">
        <v>40787</v>
      </c>
      <c r="M10" s="72">
        <v>40788</v>
      </c>
      <c r="N10" s="47">
        <v>40789</v>
      </c>
      <c r="O10" s="47">
        <v>40790</v>
      </c>
      <c r="P10" s="73">
        <v>40791</v>
      </c>
      <c r="Q10" s="72">
        <v>40792</v>
      </c>
      <c r="R10" s="72">
        <v>40793</v>
      </c>
      <c r="S10" s="72">
        <v>40794</v>
      </c>
      <c r="T10" s="72">
        <v>40795</v>
      </c>
      <c r="U10" s="47">
        <v>40796</v>
      </c>
      <c r="V10" s="47">
        <v>40797</v>
      </c>
      <c r="W10" s="72">
        <v>40798</v>
      </c>
      <c r="X10" s="72">
        <v>40799</v>
      </c>
      <c r="Y10" s="72">
        <v>40800</v>
      </c>
      <c r="Z10" s="72">
        <v>40801</v>
      </c>
      <c r="AA10" s="72">
        <v>40802</v>
      </c>
      <c r="AB10" s="47">
        <v>40803</v>
      </c>
      <c r="AC10" s="47">
        <v>40804</v>
      </c>
      <c r="AD10" s="72">
        <v>40805</v>
      </c>
      <c r="AE10" s="72">
        <v>40806</v>
      </c>
      <c r="AF10" s="72">
        <v>40807</v>
      </c>
      <c r="AG10" s="72">
        <v>40808</v>
      </c>
      <c r="AH10" s="72">
        <v>40809</v>
      </c>
      <c r="AI10" s="47">
        <v>40810</v>
      </c>
      <c r="AJ10" s="47">
        <v>40811</v>
      </c>
    </row>
    <row r="11" spans="1:56" s="32" customFormat="1" ht="12.75" customHeight="1">
      <c r="A11" s="5" t="s">
        <v>26</v>
      </c>
      <c r="B11" s="53" t="s">
        <v>0</v>
      </c>
      <c r="C11" s="53" t="s">
        <v>0</v>
      </c>
      <c r="D11" s="53" t="s">
        <v>0</v>
      </c>
      <c r="E11" s="53" t="s">
        <v>0</v>
      </c>
      <c r="F11" s="53" t="s">
        <v>0</v>
      </c>
      <c r="G11" s="75"/>
      <c r="H11" s="54"/>
      <c r="I11" s="55" t="s">
        <v>1</v>
      </c>
      <c r="J11" s="55" t="s">
        <v>1</v>
      </c>
      <c r="K11" s="55" t="s">
        <v>1</v>
      </c>
      <c r="L11" s="55" t="s">
        <v>1</v>
      </c>
      <c r="M11" s="55" t="s">
        <v>1</v>
      </c>
      <c r="N11" s="58"/>
      <c r="O11" s="56"/>
      <c r="P11" s="55" t="s">
        <v>3</v>
      </c>
      <c r="Q11" s="55" t="s">
        <v>3</v>
      </c>
      <c r="R11" s="55" t="s">
        <v>3</v>
      </c>
      <c r="S11" s="55" t="s">
        <v>3</v>
      </c>
      <c r="T11" s="55" t="s">
        <v>3</v>
      </c>
      <c r="U11" s="58"/>
      <c r="V11" s="58"/>
      <c r="W11" s="53" t="s">
        <v>5</v>
      </c>
      <c r="X11" s="53" t="s">
        <v>5</v>
      </c>
      <c r="Y11" s="53" t="s">
        <v>5</v>
      </c>
      <c r="Z11" s="53" t="s">
        <v>5</v>
      </c>
      <c r="AA11" s="53" t="s">
        <v>5</v>
      </c>
      <c r="AB11" s="59"/>
      <c r="AC11" s="59"/>
      <c r="AD11" s="60" t="s">
        <v>6</v>
      </c>
      <c r="AE11" s="60" t="s">
        <v>6</v>
      </c>
      <c r="AF11" s="60" t="s">
        <v>6</v>
      </c>
      <c r="AG11" s="60" t="s">
        <v>6</v>
      </c>
      <c r="AH11" s="60" t="s">
        <v>6</v>
      </c>
      <c r="AI11" s="56"/>
      <c r="AJ11" s="56"/>
    </row>
    <row r="12" spans="1:56" s="32" customFormat="1" ht="12.75" customHeight="1" thickBot="1">
      <c r="A12" s="5" t="s">
        <v>26</v>
      </c>
      <c r="B12" s="55" t="s">
        <v>8</v>
      </c>
      <c r="C12" s="55" t="s">
        <v>8</v>
      </c>
      <c r="D12" s="55" t="s">
        <v>8</v>
      </c>
      <c r="E12" s="55" t="s">
        <v>8</v>
      </c>
      <c r="F12" s="55" t="s">
        <v>8</v>
      </c>
      <c r="G12" s="58"/>
      <c r="H12" s="58"/>
      <c r="I12" s="55" t="s">
        <v>7</v>
      </c>
      <c r="J12" s="55" t="s">
        <v>7</v>
      </c>
      <c r="K12" s="55" t="s">
        <v>7</v>
      </c>
      <c r="L12" s="55" t="s">
        <v>7</v>
      </c>
      <c r="M12" s="55" t="s">
        <v>7</v>
      </c>
      <c r="N12" s="58"/>
      <c r="O12" s="56"/>
      <c r="P12" s="55" t="s">
        <v>4</v>
      </c>
      <c r="Q12" s="76" t="s">
        <v>6</v>
      </c>
      <c r="R12" s="76" t="s">
        <v>6</v>
      </c>
      <c r="S12" s="76" t="s">
        <v>6</v>
      </c>
      <c r="T12" s="76" t="s">
        <v>6</v>
      </c>
      <c r="U12" s="58"/>
      <c r="V12" s="58"/>
      <c r="W12" s="61" t="s">
        <v>2</v>
      </c>
      <c r="X12" s="61" t="s">
        <v>2</v>
      </c>
      <c r="Y12" s="61" t="s">
        <v>2</v>
      </c>
      <c r="Z12" s="61" t="s">
        <v>2</v>
      </c>
      <c r="AA12" s="61" t="s">
        <v>2</v>
      </c>
      <c r="AB12" s="62"/>
      <c r="AC12" s="62"/>
      <c r="AD12" s="61" t="s">
        <v>7</v>
      </c>
      <c r="AE12" s="61" t="s">
        <v>7</v>
      </c>
      <c r="AF12" s="61" t="s">
        <v>7</v>
      </c>
      <c r="AG12" s="61" t="s">
        <v>7</v>
      </c>
      <c r="AH12" s="61" t="s">
        <v>7</v>
      </c>
      <c r="AI12" s="56"/>
      <c r="AJ12" s="56"/>
    </row>
    <row r="13" spans="1:56" s="32" customFormat="1" ht="12.75" customHeight="1" thickBot="1">
      <c r="A13" s="5" t="s">
        <v>23</v>
      </c>
      <c r="B13" s="55"/>
      <c r="C13" s="55"/>
      <c r="D13" s="55"/>
      <c r="E13" s="55"/>
      <c r="F13" s="76" t="s">
        <v>4</v>
      </c>
      <c r="G13" s="77" t="s">
        <v>2</v>
      </c>
      <c r="H13" s="77" t="s">
        <v>4</v>
      </c>
      <c r="I13" s="55"/>
      <c r="J13" s="55"/>
      <c r="K13" s="55"/>
      <c r="L13" s="55"/>
      <c r="M13" s="55" t="s">
        <v>29</v>
      </c>
      <c r="N13" s="77" t="s">
        <v>40</v>
      </c>
      <c r="O13" s="78" t="s">
        <v>38</v>
      </c>
      <c r="P13" s="79" t="s">
        <v>2</v>
      </c>
      <c r="Q13" s="55"/>
      <c r="R13" s="55"/>
      <c r="S13" s="55"/>
      <c r="T13" s="55" t="s">
        <v>46</v>
      </c>
      <c r="U13" s="77" t="s">
        <v>4</v>
      </c>
      <c r="V13" s="58" t="s">
        <v>59</v>
      </c>
      <c r="W13" s="65"/>
      <c r="X13" s="53"/>
      <c r="Y13" s="53"/>
      <c r="Z13" s="53"/>
      <c r="AA13" s="53" t="s">
        <v>45</v>
      </c>
      <c r="AB13" s="54" t="s">
        <v>41</v>
      </c>
      <c r="AC13" s="54" t="s">
        <v>57</v>
      </c>
      <c r="AD13" s="53"/>
      <c r="AE13" s="53"/>
      <c r="AF13" s="53"/>
      <c r="AG13" s="53"/>
      <c r="AH13" s="60" t="s">
        <v>48</v>
      </c>
      <c r="AI13" s="54" t="s">
        <v>50</v>
      </c>
      <c r="AJ13" s="66" t="s">
        <v>54</v>
      </c>
      <c r="AK13" s="63"/>
    </row>
    <row r="14" spans="1:56" s="68" customFormat="1" ht="9">
      <c r="A14" s="67"/>
      <c r="G14" s="80" t="s">
        <v>4</v>
      </c>
      <c r="H14" s="69" t="s">
        <v>5</v>
      </c>
      <c r="N14" s="80" t="s">
        <v>38</v>
      </c>
      <c r="O14" s="80" t="s">
        <v>2</v>
      </c>
      <c r="P14" s="81" t="s">
        <v>8</v>
      </c>
      <c r="U14" s="69" t="s">
        <v>0</v>
      </c>
      <c r="V14" s="80" t="s">
        <v>4</v>
      </c>
      <c r="AA14" s="70"/>
      <c r="AB14" s="69" t="s">
        <v>8</v>
      </c>
      <c r="AC14" s="69" t="s">
        <v>3</v>
      </c>
      <c r="AI14" s="69" t="s">
        <v>1</v>
      </c>
      <c r="AJ14" s="69" t="s">
        <v>4</v>
      </c>
      <c r="AR14" s="71"/>
      <c r="AS14" s="71"/>
      <c r="AT14" s="71"/>
      <c r="AU14" s="33"/>
      <c r="AV14" s="32"/>
      <c r="AW14" s="32"/>
      <c r="AX14" s="32"/>
      <c r="AY14" s="32"/>
      <c r="AZ14" s="32"/>
      <c r="BA14" s="32"/>
      <c r="BB14" s="32"/>
      <c r="BC14" s="32"/>
      <c r="BD14" s="32"/>
    </row>
    <row r="15" spans="1:56" s="83" customFormat="1" ht="10.5" customHeight="1">
      <c r="A15" s="45">
        <v>2011</v>
      </c>
      <c r="B15" s="72">
        <v>40812</v>
      </c>
      <c r="C15" s="72">
        <v>40813</v>
      </c>
      <c r="D15" s="72">
        <v>40814</v>
      </c>
      <c r="E15" s="72">
        <v>40815</v>
      </c>
      <c r="F15" s="72">
        <v>40816</v>
      </c>
      <c r="G15" s="47">
        <v>40817</v>
      </c>
      <c r="H15" s="47">
        <v>40818</v>
      </c>
      <c r="I15" s="46">
        <v>40819</v>
      </c>
      <c r="J15" s="72">
        <v>40820</v>
      </c>
      <c r="K15" s="72">
        <v>40821</v>
      </c>
      <c r="L15" s="72">
        <v>40822</v>
      </c>
      <c r="M15" s="72">
        <v>40823</v>
      </c>
      <c r="N15" s="47">
        <v>40824</v>
      </c>
      <c r="O15" s="47">
        <v>40825</v>
      </c>
      <c r="P15" s="72">
        <v>40826</v>
      </c>
      <c r="Q15" s="82">
        <v>40827</v>
      </c>
      <c r="R15" s="72">
        <v>40828</v>
      </c>
      <c r="S15" s="72">
        <v>40829</v>
      </c>
      <c r="T15" s="72">
        <v>40830</v>
      </c>
      <c r="U15" s="47">
        <v>40831</v>
      </c>
      <c r="V15" s="47">
        <v>40832</v>
      </c>
      <c r="W15" s="46">
        <v>40833</v>
      </c>
      <c r="X15" s="72">
        <v>40834</v>
      </c>
      <c r="Y15" s="72">
        <v>40835</v>
      </c>
      <c r="Z15" s="72">
        <v>40836</v>
      </c>
      <c r="AA15" s="72">
        <v>40837</v>
      </c>
      <c r="AB15" s="47">
        <v>40838</v>
      </c>
      <c r="AC15" s="47">
        <v>40839</v>
      </c>
      <c r="AD15" s="46">
        <v>40840</v>
      </c>
      <c r="AE15" s="72">
        <v>40841</v>
      </c>
      <c r="AF15" s="72">
        <v>40842</v>
      </c>
      <c r="AG15" s="72">
        <v>40843</v>
      </c>
      <c r="AH15" s="72">
        <v>40844</v>
      </c>
      <c r="AI15" s="47">
        <v>40845</v>
      </c>
      <c r="AJ15" s="47">
        <v>40846</v>
      </c>
      <c r="AK15" s="48"/>
    </row>
    <row r="16" spans="1:56" s="32" customFormat="1" ht="12.75" customHeight="1">
      <c r="A16" s="5" t="s">
        <v>26</v>
      </c>
      <c r="B16" s="53" t="s">
        <v>0</v>
      </c>
      <c r="C16" s="53" t="s">
        <v>0</v>
      </c>
      <c r="D16" s="53" t="s">
        <v>0</v>
      </c>
      <c r="E16" s="53" t="s">
        <v>0</v>
      </c>
      <c r="F16" s="53" t="s">
        <v>0</v>
      </c>
      <c r="G16" s="54"/>
      <c r="H16" s="54"/>
      <c r="I16" s="55" t="s">
        <v>1</v>
      </c>
      <c r="J16" s="55" t="s">
        <v>1</v>
      </c>
      <c r="K16" s="55" t="s">
        <v>1</v>
      </c>
      <c r="L16" s="55" t="s">
        <v>1</v>
      </c>
      <c r="M16" s="55" t="s">
        <v>1</v>
      </c>
      <c r="N16" s="58"/>
      <c r="O16" s="84"/>
      <c r="P16" s="85" t="s">
        <v>3</v>
      </c>
      <c r="Q16" s="55" t="s">
        <v>3</v>
      </c>
      <c r="R16" s="55" t="s">
        <v>3</v>
      </c>
      <c r="S16" s="55" t="s">
        <v>3</v>
      </c>
      <c r="T16" s="55" t="s">
        <v>3</v>
      </c>
      <c r="U16" s="58"/>
      <c r="V16" s="58"/>
      <c r="W16" s="53" t="s">
        <v>5</v>
      </c>
      <c r="X16" s="53" t="s">
        <v>5</v>
      </c>
      <c r="Y16" s="53" t="s">
        <v>5</v>
      </c>
      <c r="Z16" s="53" t="s">
        <v>5</v>
      </c>
      <c r="AA16" s="53" t="s">
        <v>5</v>
      </c>
      <c r="AB16" s="59"/>
      <c r="AC16" s="59"/>
      <c r="AD16" s="86" t="s">
        <v>6</v>
      </c>
      <c r="AE16" s="86" t="s">
        <v>6</v>
      </c>
      <c r="AF16" s="86" t="s">
        <v>6</v>
      </c>
      <c r="AG16" s="53" t="s">
        <v>6</v>
      </c>
      <c r="AH16" s="53" t="s">
        <v>6</v>
      </c>
      <c r="AI16" s="56"/>
      <c r="AJ16" s="56"/>
    </row>
    <row r="17" spans="1:56" s="32" customFormat="1" ht="12.75" customHeight="1">
      <c r="A17" s="5" t="s">
        <v>26</v>
      </c>
      <c r="B17" s="55" t="s">
        <v>8</v>
      </c>
      <c r="C17" s="55" t="s">
        <v>8</v>
      </c>
      <c r="D17" s="55" t="s">
        <v>8</v>
      </c>
      <c r="E17" s="55" t="s">
        <v>8</v>
      </c>
      <c r="F17" s="55" t="s">
        <v>8</v>
      </c>
      <c r="G17" s="58"/>
      <c r="H17" s="58"/>
      <c r="I17" s="55" t="s">
        <v>7</v>
      </c>
      <c r="J17" s="55" t="s">
        <v>7</v>
      </c>
      <c r="K17" s="55" t="s">
        <v>7</v>
      </c>
      <c r="L17" s="55" t="s">
        <v>7</v>
      </c>
      <c r="M17" s="55" t="s">
        <v>7</v>
      </c>
      <c r="N17" s="58"/>
      <c r="O17" s="84"/>
      <c r="P17" s="85" t="s">
        <v>4</v>
      </c>
      <c r="Q17" s="55" t="s">
        <v>4</v>
      </c>
      <c r="R17" s="55" t="s">
        <v>4</v>
      </c>
      <c r="S17" s="55" t="s">
        <v>4</v>
      </c>
      <c r="T17" s="55" t="s">
        <v>4</v>
      </c>
      <c r="U17" s="58"/>
      <c r="V17" s="58"/>
      <c r="W17" s="61" t="s">
        <v>2</v>
      </c>
      <c r="X17" s="61" t="s">
        <v>2</v>
      </c>
      <c r="Y17" s="61" t="s">
        <v>2</v>
      </c>
      <c r="Z17" s="61" t="s">
        <v>2</v>
      </c>
      <c r="AA17" s="61" t="s">
        <v>2</v>
      </c>
      <c r="AB17" s="62"/>
      <c r="AC17" s="62"/>
      <c r="AD17" s="61" t="s">
        <v>7</v>
      </c>
      <c r="AE17" s="61" t="s">
        <v>7</v>
      </c>
      <c r="AF17" s="61" t="s">
        <v>7</v>
      </c>
      <c r="AG17" s="61" t="s">
        <v>7</v>
      </c>
      <c r="AH17" s="61" t="s">
        <v>7</v>
      </c>
      <c r="AI17" s="56"/>
      <c r="AJ17" s="56"/>
    </row>
    <row r="18" spans="1:56" s="32" customFormat="1" ht="12.75" customHeight="1">
      <c r="A18" s="5" t="s">
        <v>23</v>
      </c>
      <c r="B18" s="55"/>
      <c r="C18" s="55"/>
      <c r="D18" s="55"/>
      <c r="E18" s="55"/>
      <c r="F18" s="64" t="s">
        <v>51</v>
      </c>
      <c r="G18" s="58" t="s">
        <v>53</v>
      </c>
      <c r="H18" s="58" t="s">
        <v>62</v>
      </c>
      <c r="I18" s="55"/>
      <c r="J18" s="55"/>
      <c r="K18" s="55"/>
      <c r="L18" s="55"/>
      <c r="M18" s="55" t="s">
        <v>70</v>
      </c>
      <c r="N18" s="58" t="s">
        <v>64</v>
      </c>
      <c r="O18" s="84" t="s">
        <v>68</v>
      </c>
      <c r="P18" s="85"/>
      <c r="Q18" s="55"/>
      <c r="R18" s="55"/>
      <c r="S18" s="55"/>
      <c r="T18" s="55" t="s">
        <v>60</v>
      </c>
      <c r="U18" s="58" t="s">
        <v>67</v>
      </c>
      <c r="V18" s="58" t="s">
        <v>61</v>
      </c>
      <c r="W18" s="65"/>
      <c r="X18" s="53"/>
      <c r="Y18" s="53"/>
      <c r="Z18" s="53"/>
      <c r="AA18" s="53" t="s">
        <v>65</v>
      </c>
      <c r="AB18" s="54" t="s">
        <v>58</v>
      </c>
      <c r="AC18" s="54" t="s">
        <v>66</v>
      </c>
      <c r="AD18" s="53"/>
      <c r="AE18" s="53"/>
      <c r="AF18" s="53"/>
      <c r="AG18" s="53"/>
      <c r="AH18" s="53" t="s">
        <v>55</v>
      </c>
      <c r="AI18" s="58" t="s">
        <v>63</v>
      </c>
      <c r="AJ18" s="54" t="s">
        <v>56</v>
      </c>
    </row>
    <row r="19" spans="1:56" s="68" customFormat="1" ht="9">
      <c r="A19" s="67"/>
      <c r="G19" s="69" t="s">
        <v>3</v>
      </c>
      <c r="H19" s="69" t="s">
        <v>2</v>
      </c>
      <c r="N19" s="69" t="s">
        <v>6</v>
      </c>
      <c r="O19" s="69" t="s">
        <v>0</v>
      </c>
      <c r="U19" s="69" t="s">
        <v>7</v>
      </c>
      <c r="V19" s="69" t="s">
        <v>1</v>
      </c>
      <c r="AB19" s="69" t="s">
        <v>4</v>
      </c>
      <c r="AC19" s="69" t="s">
        <v>8</v>
      </c>
      <c r="AI19" s="69" t="s">
        <v>5</v>
      </c>
      <c r="AJ19" s="69" t="s">
        <v>3</v>
      </c>
      <c r="AR19" s="71"/>
      <c r="AS19" s="71"/>
      <c r="AT19" s="71"/>
      <c r="AU19" s="33"/>
      <c r="AV19" s="32"/>
      <c r="AW19" s="32"/>
      <c r="AX19" s="32"/>
      <c r="AY19" s="32"/>
      <c r="AZ19" s="32"/>
      <c r="BA19" s="32"/>
      <c r="BB19" s="32"/>
      <c r="BC19" s="32"/>
      <c r="BD19" s="32"/>
    </row>
    <row r="20" spans="1:56" s="91" customFormat="1" ht="9.75" customHeight="1">
      <c r="A20" s="87">
        <v>2011</v>
      </c>
      <c r="B20" s="72">
        <v>40847</v>
      </c>
      <c r="C20" s="72">
        <v>40848</v>
      </c>
      <c r="D20" s="72">
        <v>40849</v>
      </c>
      <c r="E20" s="72">
        <v>40850</v>
      </c>
      <c r="F20" s="72">
        <v>40851</v>
      </c>
      <c r="G20" s="47">
        <v>40852</v>
      </c>
      <c r="H20" s="47">
        <v>40853</v>
      </c>
      <c r="I20" s="72">
        <v>40854</v>
      </c>
      <c r="J20" s="72">
        <v>40855</v>
      </c>
      <c r="K20" s="72">
        <v>40856</v>
      </c>
      <c r="L20" s="72">
        <v>40857</v>
      </c>
      <c r="M20" s="72">
        <v>40858</v>
      </c>
      <c r="N20" s="47">
        <v>40859</v>
      </c>
      <c r="O20" s="47">
        <v>40860</v>
      </c>
      <c r="P20" s="72">
        <v>40861</v>
      </c>
      <c r="Q20" s="72">
        <v>40862</v>
      </c>
      <c r="R20" s="72">
        <v>40863</v>
      </c>
      <c r="S20" s="72">
        <v>40864</v>
      </c>
      <c r="T20" s="72">
        <v>40865</v>
      </c>
      <c r="U20" s="47">
        <v>40866</v>
      </c>
      <c r="V20" s="47">
        <v>40867</v>
      </c>
      <c r="W20" s="72">
        <v>40868</v>
      </c>
      <c r="X20" s="72">
        <v>40869</v>
      </c>
      <c r="Y20" s="72">
        <v>40870</v>
      </c>
      <c r="Z20" s="88">
        <v>40871</v>
      </c>
      <c r="AA20" s="89">
        <v>40872</v>
      </c>
      <c r="AB20" s="47">
        <v>40873</v>
      </c>
      <c r="AC20" s="47">
        <v>40874</v>
      </c>
      <c r="AD20" s="72">
        <v>40875</v>
      </c>
      <c r="AE20" s="72">
        <v>40876</v>
      </c>
      <c r="AF20" s="72">
        <v>40877</v>
      </c>
      <c r="AG20" s="72">
        <v>40878</v>
      </c>
      <c r="AH20" s="72">
        <v>40879</v>
      </c>
      <c r="AI20" s="47">
        <v>40880</v>
      </c>
      <c r="AJ20" s="47">
        <v>40881</v>
      </c>
      <c r="AK20" s="90"/>
      <c r="AR20" s="92"/>
      <c r="AS20" s="92"/>
      <c r="AT20" s="92"/>
      <c r="AU20" s="50" t="s">
        <v>2</v>
      </c>
      <c r="AV20" s="51">
        <v>2</v>
      </c>
      <c r="AW20" s="51">
        <v>1</v>
      </c>
      <c r="AX20" s="51">
        <v>2</v>
      </c>
      <c r="AY20" s="51">
        <f>SUM(AV20:AX20)</f>
        <v>5</v>
      </c>
      <c r="AZ20" s="51"/>
      <c r="BA20" s="51"/>
      <c r="BB20" s="51"/>
      <c r="BC20" s="51"/>
      <c r="BD20" s="51"/>
    </row>
    <row r="21" spans="1:56" s="32" customFormat="1" ht="12.75" customHeight="1">
      <c r="A21" s="5" t="s">
        <v>26</v>
      </c>
      <c r="B21" s="53" t="s">
        <v>0</v>
      </c>
      <c r="C21" s="53" t="s">
        <v>0</v>
      </c>
      <c r="D21" s="53" t="s">
        <v>0</v>
      </c>
      <c r="E21" s="53" t="s">
        <v>0</v>
      </c>
      <c r="F21" s="53" t="s">
        <v>0</v>
      </c>
      <c r="G21" s="54"/>
      <c r="H21" s="54"/>
      <c r="I21" s="55" t="s">
        <v>1</v>
      </c>
      <c r="J21" s="55" t="s">
        <v>1</v>
      </c>
      <c r="K21" s="55" t="s">
        <v>1</v>
      </c>
      <c r="L21" s="55" t="s">
        <v>1</v>
      </c>
      <c r="M21" s="55" t="s">
        <v>1</v>
      </c>
      <c r="N21" s="54"/>
      <c r="O21" s="56"/>
      <c r="P21" s="55" t="s">
        <v>3</v>
      </c>
      <c r="Q21" s="55" t="s">
        <v>3</v>
      </c>
      <c r="R21" s="55" t="s">
        <v>3</v>
      </c>
      <c r="S21" s="55" t="s">
        <v>3</v>
      </c>
      <c r="T21" s="55" t="s">
        <v>3</v>
      </c>
      <c r="U21" s="58"/>
      <c r="V21" s="58"/>
      <c r="W21" s="53" t="s">
        <v>5</v>
      </c>
      <c r="X21" s="53" t="s">
        <v>5</v>
      </c>
      <c r="Y21" s="53" t="s">
        <v>5</v>
      </c>
      <c r="Z21" s="53" t="s">
        <v>5</v>
      </c>
      <c r="AA21" s="53" t="s">
        <v>5</v>
      </c>
      <c r="AB21" s="59"/>
      <c r="AC21" s="59"/>
      <c r="AD21" s="93" t="s">
        <v>2</v>
      </c>
      <c r="AE21" s="93" t="s">
        <v>2</v>
      </c>
      <c r="AF21" s="93" t="s">
        <v>2</v>
      </c>
      <c r="AG21" s="60" t="s">
        <v>6</v>
      </c>
      <c r="AH21" s="60" t="s">
        <v>6</v>
      </c>
      <c r="AI21" s="56"/>
      <c r="AJ21" s="56"/>
      <c r="AU21" s="33" t="s">
        <v>1</v>
      </c>
      <c r="AV21" s="32">
        <v>1</v>
      </c>
      <c r="AW21" s="32">
        <v>3</v>
      </c>
      <c r="AX21" s="32">
        <v>1</v>
      </c>
      <c r="AY21" s="32">
        <f>SUM(AV21:AX21)</f>
        <v>5</v>
      </c>
    </row>
    <row r="22" spans="1:56" s="32" customFormat="1" ht="12.75" customHeight="1" thickBot="1">
      <c r="A22" s="5" t="s">
        <v>26</v>
      </c>
      <c r="B22" s="55" t="s">
        <v>8</v>
      </c>
      <c r="C22" s="55" t="s">
        <v>8</v>
      </c>
      <c r="D22" s="55" t="s">
        <v>8</v>
      </c>
      <c r="E22" s="55" t="s">
        <v>8</v>
      </c>
      <c r="F22" s="55" t="s">
        <v>8</v>
      </c>
      <c r="G22" s="58"/>
      <c r="H22" s="58"/>
      <c r="I22" s="55" t="s">
        <v>7</v>
      </c>
      <c r="J22" s="55" t="s">
        <v>7</v>
      </c>
      <c r="K22" s="55" t="s">
        <v>7</v>
      </c>
      <c r="L22" s="55" t="s">
        <v>7</v>
      </c>
      <c r="M22" s="55" t="s">
        <v>7</v>
      </c>
      <c r="N22" s="58"/>
      <c r="O22" s="56"/>
      <c r="P22" s="94" t="s">
        <v>6</v>
      </c>
      <c r="Q22" s="94" t="s">
        <v>6</v>
      </c>
      <c r="R22" s="94" t="s">
        <v>6</v>
      </c>
      <c r="S22" s="94" t="s">
        <v>6</v>
      </c>
      <c r="T22" s="94" t="s">
        <v>6</v>
      </c>
      <c r="U22" s="58"/>
      <c r="V22" s="58"/>
      <c r="W22" s="95" t="s">
        <v>6</v>
      </c>
      <c r="X22" s="95" t="s">
        <v>6</v>
      </c>
      <c r="Y22" s="95" t="s">
        <v>6</v>
      </c>
      <c r="Z22" s="61" t="s">
        <v>2</v>
      </c>
      <c r="AA22" s="61" t="s">
        <v>2</v>
      </c>
      <c r="AB22" s="62"/>
      <c r="AC22" s="62"/>
      <c r="AD22" s="95" t="s">
        <v>8</v>
      </c>
      <c r="AE22" s="95" t="s">
        <v>8</v>
      </c>
      <c r="AF22" s="95" t="s">
        <v>8</v>
      </c>
      <c r="AG22" s="95" t="s">
        <v>8</v>
      </c>
      <c r="AH22" s="95" t="s">
        <v>8</v>
      </c>
      <c r="AI22" s="56"/>
      <c r="AJ22" s="56"/>
      <c r="AK22" s="63"/>
      <c r="AU22" s="33" t="s">
        <v>6</v>
      </c>
      <c r="AV22" s="32">
        <v>1</v>
      </c>
      <c r="AW22" s="32">
        <v>3</v>
      </c>
      <c r="AX22" s="32">
        <v>1</v>
      </c>
      <c r="AY22" s="32">
        <f>SUM(AV22:AX22)</f>
        <v>5</v>
      </c>
    </row>
    <row r="23" spans="1:56" s="32" customFormat="1" ht="12.75" customHeight="1" thickBot="1">
      <c r="A23" s="5" t="s">
        <v>23</v>
      </c>
      <c r="B23" s="55"/>
      <c r="C23" s="55"/>
      <c r="D23" s="55"/>
      <c r="E23" s="55"/>
      <c r="F23" s="55" t="s">
        <v>27</v>
      </c>
      <c r="G23" s="58" t="s">
        <v>28</v>
      </c>
      <c r="H23" s="58" t="s">
        <v>29</v>
      </c>
      <c r="I23" s="55"/>
      <c r="J23" s="55"/>
      <c r="K23" s="55"/>
      <c r="L23" s="55"/>
      <c r="M23" s="64" t="s">
        <v>30</v>
      </c>
      <c r="N23" s="58" t="s">
        <v>31</v>
      </c>
      <c r="O23" s="54" t="s">
        <v>32</v>
      </c>
      <c r="P23" s="55"/>
      <c r="Q23" s="55"/>
      <c r="R23" s="55"/>
      <c r="S23" s="55"/>
      <c r="T23" s="55" t="s">
        <v>33</v>
      </c>
      <c r="U23" s="58" t="s">
        <v>36</v>
      </c>
      <c r="V23" s="58" t="s">
        <v>35</v>
      </c>
      <c r="W23" s="65"/>
      <c r="X23" s="53"/>
      <c r="Y23" s="53"/>
      <c r="Z23" s="96" t="s">
        <v>8</v>
      </c>
      <c r="AA23" s="53" t="s">
        <v>37</v>
      </c>
      <c r="AB23" s="54" t="s">
        <v>44</v>
      </c>
      <c r="AC23" s="54" t="s">
        <v>49</v>
      </c>
      <c r="AD23" s="53"/>
      <c r="AE23" s="53"/>
      <c r="AF23" s="53"/>
      <c r="AG23" s="53"/>
      <c r="AH23" s="53" t="s">
        <v>34</v>
      </c>
      <c r="AI23" s="66" t="s">
        <v>39</v>
      </c>
      <c r="AJ23" s="54" t="s">
        <v>47</v>
      </c>
      <c r="AK23" s="53"/>
      <c r="AL23" s="53"/>
      <c r="AU23" s="33" t="s">
        <v>7</v>
      </c>
      <c r="AV23" s="32">
        <v>2</v>
      </c>
      <c r="AW23" s="32">
        <v>1</v>
      </c>
      <c r="AX23" s="32">
        <v>2</v>
      </c>
      <c r="AY23" s="32">
        <f>SUM(AV23:AX23)</f>
        <v>5</v>
      </c>
    </row>
    <row r="24" spans="1:56" s="97" customFormat="1" ht="9">
      <c r="A24" s="67"/>
      <c r="G24" s="69" t="s">
        <v>2</v>
      </c>
      <c r="H24" s="69" t="s">
        <v>6</v>
      </c>
      <c r="N24" s="69" t="s">
        <v>5</v>
      </c>
      <c r="O24" s="69" t="s">
        <v>0</v>
      </c>
      <c r="U24" s="69" t="s">
        <v>7</v>
      </c>
      <c r="V24" s="69" t="s">
        <v>8</v>
      </c>
      <c r="AB24" s="69" t="s">
        <v>4</v>
      </c>
      <c r="AC24" s="69" t="s">
        <v>0</v>
      </c>
      <c r="AI24" s="69" t="s">
        <v>1</v>
      </c>
      <c r="AJ24" s="69" t="s">
        <v>3</v>
      </c>
      <c r="AK24" s="98"/>
      <c r="AR24" s="99"/>
      <c r="AS24" s="99"/>
      <c r="AT24" s="99"/>
      <c r="AU24" s="33"/>
      <c r="AV24" s="32"/>
      <c r="AW24" s="32"/>
      <c r="AX24" s="32"/>
      <c r="AY24" s="32"/>
      <c r="AZ24" s="32"/>
      <c r="BA24" s="32"/>
      <c r="BB24" s="32"/>
      <c r="BC24" s="32"/>
      <c r="BD24" s="32"/>
    </row>
    <row r="25" spans="1:56" s="104" customFormat="1" ht="9.75" customHeight="1">
      <c r="A25" s="87" t="s">
        <v>86</v>
      </c>
      <c r="B25" s="46">
        <v>40882</v>
      </c>
      <c r="C25" s="46">
        <v>40883</v>
      </c>
      <c r="D25" s="46">
        <v>40884</v>
      </c>
      <c r="E25" s="46">
        <v>40885</v>
      </c>
      <c r="F25" s="46">
        <v>40886</v>
      </c>
      <c r="G25" s="47">
        <v>40887</v>
      </c>
      <c r="H25" s="47">
        <v>40888</v>
      </c>
      <c r="I25" s="46">
        <v>40889</v>
      </c>
      <c r="J25" s="46">
        <v>40890</v>
      </c>
      <c r="K25" s="46">
        <v>40891</v>
      </c>
      <c r="L25" s="46">
        <v>40892</v>
      </c>
      <c r="M25" s="46">
        <v>40893</v>
      </c>
      <c r="N25" s="47">
        <v>40894</v>
      </c>
      <c r="O25" s="47">
        <v>40895</v>
      </c>
      <c r="P25" s="100">
        <v>40545</v>
      </c>
      <c r="Q25" s="101">
        <v>40546</v>
      </c>
      <c r="R25" s="101">
        <v>40547</v>
      </c>
      <c r="S25" s="101">
        <v>40548</v>
      </c>
      <c r="T25" s="101">
        <v>40549</v>
      </c>
      <c r="U25" s="102">
        <v>40550</v>
      </c>
      <c r="V25" s="102">
        <v>40551</v>
      </c>
      <c r="W25" s="101">
        <v>40552</v>
      </c>
      <c r="X25" s="101">
        <v>40553</v>
      </c>
      <c r="Y25" s="101">
        <v>40554</v>
      </c>
      <c r="Z25" s="101">
        <v>40555</v>
      </c>
      <c r="AA25" s="101">
        <v>40556</v>
      </c>
      <c r="AB25" s="102">
        <v>40557</v>
      </c>
      <c r="AC25" s="102">
        <v>40558</v>
      </c>
      <c r="AD25" s="103">
        <v>40559</v>
      </c>
      <c r="AE25" s="103">
        <v>40560</v>
      </c>
      <c r="AF25" s="103">
        <v>40561</v>
      </c>
      <c r="AG25" s="101">
        <v>40562</v>
      </c>
      <c r="AH25" s="101">
        <v>40563</v>
      </c>
      <c r="AI25" s="102">
        <v>40564</v>
      </c>
      <c r="AJ25" s="102">
        <v>40565</v>
      </c>
    </row>
    <row r="26" spans="1:56" s="32" customFormat="1" ht="12.75" customHeight="1">
      <c r="A26" s="5" t="s">
        <v>26</v>
      </c>
      <c r="B26" s="53" t="s">
        <v>0</v>
      </c>
      <c r="C26" s="53" t="s">
        <v>0</v>
      </c>
      <c r="D26" s="53" t="s">
        <v>0</v>
      </c>
      <c r="E26" s="53" t="s">
        <v>0</v>
      </c>
      <c r="F26" s="53" t="s">
        <v>0</v>
      </c>
      <c r="G26" s="75"/>
      <c r="H26" s="54"/>
      <c r="I26" s="55" t="s">
        <v>1</v>
      </c>
      <c r="J26" s="55" t="s">
        <v>1</v>
      </c>
      <c r="K26" s="55" t="s">
        <v>1</v>
      </c>
      <c r="L26" s="55" t="s">
        <v>1</v>
      </c>
      <c r="M26" s="55" t="s">
        <v>1</v>
      </c>
      <c r="N26" s="58"/>
      <c r="O26" s="56"/>
      <c r="P26" s="55" t="s">
        <v>3</v>
      </c>
      <c r="Q26" s="55" t="s">
        <v>3</v>
      </c>
      <c r="R26" s="55" t="s">
        <v>3</v>
      </c>
      <c r="S26" s="55" t="s">
        <v>3</v>
      </c>
      <c r="T26" s="55" t="s">
        <v>3</v>
      </c>
      <c r="U26" s="58"/>
      <c r="V26" s="58"/>
      <c r="W26" s="53" t="s">
        <v>5</v>
      </c>
      <c r="X26" s="53" t="s">
        <v>5</v>
      </c>
      <c r="Y26" s="53" t="s">
        <v>5</v>
      </c>
      <c r="Z26" s="53" t="s">
        <v>5</v>
      </c>
      <c r="AA26" s="53" t="s">
        <v>5</v>
      </c>
      <c r="AB26" s="59"/>
      <c r="AC26" s="59"/>
      <c r="AD26" s="60" t="s">
        <v>6</v>
      </c>
      <c r="AE26" s="60" t="s">
        <v>6</v>
      </c>
      <c r="AF26" s="60" t="s">
        <v>6</v>
      </c>
      <c r="AG26" s="60" t="s">
        <v>6</v>
      </c>
      <c r="AH26" s="60" t="s">
        <v>6</v>
      </c>
      <c r="AI26" s="56"/>
      <c r="AJ26" s="56"/>
    </row>
    <row r="27" spans="1:56" s="32" customFormat="1" ht="12.75" customHeight="1">
      <c r="A27" s="5" t="s">
        <v>26</v>
      </c>
      <c r="B27" s="94" t="s">
        <v>2</v>
      </c>
      <c r="C27" s="105" t="s">
        <v>7</v>
      </c>
      <c r="D27" s="105" t="s">
        <v>7</v>
      </c>
      <c r="E27" s="105" t="s">
        <v>7</v>
      </c>
      <c r="F27" s="105" t="s">
        <v>7</v>
      </c>
      <c r="G27" s="58"/>
      <c r="H27" s="58"/>
      <c r="I27" s="55" t="s">
        <v>7</v>
      </c>
      <c r="J27" s="55" t="s">
        <v>7</v>
      </c>
      <c r="K27" s="55" t="s">
        <v>7</v>
      </c>
      <c r="L27" s="55" t="s">
        <v>7</v>
      </c>
      <c r="M27" s="55" t="s">
        <v>7</v>
      </c>
      <c r="N27" s="58"/>
      <c r="O27" s="56"/>
      <c r="P27" s="55" t="s">
        <v>4</v>
      </c>
      <c r="Q27" s="55" t="s">
        <v>4</v>
      </c>
      <c r="R27" s="55" t="s">
        <v>4</v>
      </c>
      <c r="S27" s="55" t="s">
        <v>4</v>
      </c>
      <c r="T27" s="55" t="s">
        <v>4</v>
      </c>
      <c r="U27" s="58"/>
      <c r="V27" s="58"/>
      <c r="W27" s="61" t="s">
        <v>2</v>
      </c>
      <c r="X27" s="61" t="s">
        <v>2</v>
      </c>
      <c r="Y27" s="61" t="s">
        <v>2</v>
      </c>
      <c r="Z27" s="61" t="s">
        <v>2</v>
      </c>
      <c r="AA27" s="61" t="s">
        <v>2</v>
      </c>
      <c r="AB27" s="62"/>
      <c r="AC27" s="62"/>
      <c r="AD27" s="61" t="s">
        <v>7</v>
      </c>
      <c r="AE27" s="61" t="s">
        <v>7</v>
      </c>
      <c r="AF27" s="61" t="s">
        <v>7</v>
      </c>
      <c r="AG27" s="61" t="s">
        <v>7</v>
      </c>
      <c r="AH27" s="61" t="s">
        <v>7</v>
      </c>
      <c r="AI27" s="56"/>
      <c r="AJ27" s="56"/>
    </row>
    <row r="28" spans="1:56" s="32" customFormat="1" ht="12.75" customHeight="1">
      <c r="A28" s="5" t="s">
        <v>23</v>
      </c>
      <c r="B28" s="55"/>
      <c r="C28" s="55"/>
      <c r="D28" s="55"/>
      <c r="E28" s="55"/>
      <c r="F28" s="55" t="s">
        <v>42</v>
      </c>
      <c r="G28" s="58" t="s">
        <v>43</v>
      </c>
      <c r="H28" s="58" t="s">
        <v>71</v>
      </c>
      <c r="I28" s="55"/>
      <c r="J28" s="55"/>
      <c r="K28" s="55"/>
      <c r="L28" s="55"/>
      <c r="M28" s="55" t="s">
        <v>29</v>
      </c>
      <c r="N28" s="58" t="s">
        <v>38</v>
      </c>
      <c r="O28" s="54" t="s">
        <v>40</v>
      </c>
      <c r="P28" s="55"/>
      <c r="Q28" s="55"/>
      <c r="R28" s="55"/>
      <c r="S28" s="55"/>
      <c r="T28" s="55" t="s">
        <v>46</v>
      </c>
      <c r="U28" s="77" t="s">
        <v>2</v>
      </c>
      <c r="V28" s="58" t="s">
        <v>59</v>
      </c>
      <c r="W28" s="65"/>
      <c r="X28" s="53"/>
      <c r="Y28" s="53"/>
      <c r="Z28" s="53"/>
      <c r="AA28" s="53" t="s">
        <v>45</v>
      </c>
      <c r="AB28" s="54" t="s">
        <v>41</v>
      </c>
      <c r="AC28" s="54" t="s">
        <v>57</v>
      </c>
      <c r="AD28" s="53"/>
      <c r="AE28" s="53"/>
      <c r="AF28" s="53"/>
      <c r="AG28" s="53"/>
      <c r="AH28" s="60" t="s">
        <v>48</v>
      </c>
      <c r="AI28" s="54" t="s">
        <v>50</v>
      </c>
      <c r="AJ28" s="66" t="s">
        <v>54</v>
      </c>
      <c r="AK28" s="63"/>
    </row>
    <row r="29" spans="1:56" s="97" customFormat="1" ht="9">
      <c r="A29" s="67"/>
      <c r="G29" s="69" t="s">
        <v>6</v>
      </c>
      <c r="H29" s="69" t="s">
        <v>5</v>
      </c>
      <c r="N29" s="69" t="s">
        <v>2</v>
      </c>
      <c r="O29" s="69" t="s">
        <v>8</v>
      </c>
      <c r="P29" s="106" t="s">
        <v>87</v>
      </c>
      <c r="U29" s="69" t="s">
        <v>0</v>
      </c>
      <c r="V29" s="80" t="s">
        <v>2</v>
      </c>
      <c r="AB29" s="69" t="s">
        <v>8</v>
      </c>
      <c r="AC29" s="69" t="s">
        <v>3</v>
      </c>
      <c r="AI29" s="69" t="s">
        <v>1</v>
      </c>
      <c r="AJ29" s="69" t="s">
        <v>4</v>
      </c>
      <c r="AK29" s="98"/>
      <c r="AR29" s="99"/>
      <c r="AS29" s="99"/>
      <c r="AT29" s="99"/>
      <c r="AU29" s="33"/>
      <c r="AV29" s="32"/>
      <c r="AW29" s="32"/>
      <c r="AX29" s="32"/>
      <c r="AY29" s="32"/>
      <c r="AZ29" s="32"/>
      <c r="BA29" s="32"/>
      <c r="BB29" s="32"/>
      <c r="BC29" s="32"/>
      <c r="BD29" s="32"/>
    </row>
    <row r="30" spans="1:56" s="109" customFormat="1" ht="10.5" customHeight="1">
      <c r="A30" s="107">
        <v>2012</v>
      </c>
      <c r="B30" s="103">
        <v>40566</v>
      </c>
      <c r="C30" s="103">
        <v>40567</v>
      </c>
      <c r="D30" s="103">
        <v>40568</v>
      </c>
      <c r="E30" s="103">
        <v>40569</v>
      </c>
      <c r="F30" s="103">
        <v>40570</v>
      </c>
      <c r="G30" s="102">
        <v>40571</v>
      </c>
      <c r="H30" s="102">
        <v>40572</v>
      </c>
      <c r="I30" s="103">
        <v>40573</v>
      </c>
      <c r="J30" s="103">
        <v>40574</v>
      </c>
      <c r="K30" s="103">
        <v>40575</v>
      </c>
      <c r="L30" s="103">
        <v>40576</v>
      </c>
      <c r="M30" s="103">
        <v>40577</v>
      </c>
      <c r="N30" s="102">
        <v>40578</v>
      </c>
      <c r="O30" s="102">
        <v>40579</v>
      </c>
      <c r="P30" s="101">
        <v>40580</v>
      </c>
      <c r="Q30" s="101">
        <v>40581</v>
      </c>
      <c r="R30" s="101">
        <v>40582</v>
      </c>
      <c r="S30" s="101">
        <v>40583</v>
      </c>
      <c r="T30" s="101">
        <v>40584</v>
      </c>
      <c r="U30" s="102">
        <v>40585</v>
      </c>
      <c r="V30" s="102">
        <v>40586</v>
      </c>
      <c r="W30" s="101">
        <v>40587</v>
      </c>
      <c r="X30" s="101">
        <v>40588</v>
      </c>
      <c r="Y30" s="101">
        <v>40589</v>
      </c>
      <c r="Z30" s="101">
        <v>40590</v>
      </c>
      <c r="AA30" s="103">
        <v>40591</v>
      </c>
      <c r="AB30" s="102">
        <v>40592</v>
      </c>
      <c r="AC30" s="102">
        <v>40593</v>
      </c>
      <c r="AD30" s="103">
        <v>40594</v>
      </c>
      <c r="AE30" s="103">
        <v>40595</v>
      </c>
      <c r="AF30" s="101">
        <v>40596</v>
      </c>
      <c r="AG30" s="101">
        <v>40597</v>
      </c>
      <c r="AH30" s="103">
        <v>40598</v>
      </c>
      <c r="AI30" s="102">
        <v>40599</v>
      </c>
      <c r="AJ30" s="102">
        <v>40600</v>
      </c>
      <c r="AK30" s="108"/>
    </row>
    <row r="31" spans="1:56" s="32" customFormat="1" ht="12.75" customHeight="1">
      <c r="A31" s="5" t="s">
        <v>26</v>
      </c>
      <c r="B31" s="53" t="s">
        <v>0</v>
      </c>
      <c r="C31" s="53" t="s">
        <v>0</v>
      </c>
      <c r="D31" s="53" t="s">
        <v>0</v>
      </c>
      <c r="E31" s="53" t="s">
        <v>0</v>
      </c>
      <c r="F31" s="53" t="s">
        <v>0</v>
      </c>
      <c r="G31" s="54"/>
      <c r="H31" s="54"/>
      <c r="I31" s="55" t="s">
        <v>1</v>
      </c>
      <c r="J31" s="55" t="s">
        <v>1</v>
      </c>
      <c r="K31" s="55" t="s">
        <v>1</v>
      </c>
      <c r="L31" s="55" t="s">
        <v>1</v>
      </c>
      <c r="M31" s="55" t="s">
        <v>1</v>
      </c>
      <c r="N31" s="58"/>
      <c r="O31" s="84"/>
      <c r="P31" s="85" t="s">
        <v>3</v>
      </c>
      <c r="Q31" s="55" t="s">
        <v>3</v>
      </c>
      <c r="R31" s="55" t="s">
        <v>3</v>
      </c>
      <c r="S31" s="55" t="s">
        <v>3</v>
      </c>
      <c r="T31" s="55" t="s">
        <v>3</v>
      </c>
      <c r="U31" s="58"/>
      <c r="V31" s="58"/>
      <c r="W31" s="53" t="s">
        <v>5</v>
      </c>
      <c r="X31" s="53" t="s">
        <v>5</v>
      </c>
      <c r="Y31" s="53" t="s">
        <v>5</v>
      </c>
      <c r="Z31" s="53" t="s">
        <v>5</v>
      </c>
      <c r="AA31" s="53" t="s">
        <v>5</v>
      </c>
      <c r="AB31" s="59"/>
      <c r="AC31" s="59"/>
      <c r="AD31" s="53" t="s">
        <v>6</v>
      </c>
      <c r="AE31" s="53" t="s">
        <v>6</v>
      </c>
      <c r="AF31" s="53" t="s">
        <v>6</v>
      </c>
      <c r="AG31" s="53" t="s">
        <v>6</v>
      </c>
      <c r="AH31" s="53" t="s">
        <v>6</v>
      </c>
      <c r="AI31" s="56"/>
      <c r="AJ31" s="56"/>
    </row>
    <row r="32" spans="1:56" s="32" customFormat="1" ht="12.75" customHeight="1">
      <c r="A32" s="5" t="s">
        <v>26</v>
      </c>
      <c r="B32" s="55" t="s">
        <v>8</v>
      </c>
      <c r="C32" s="55" t="s">
        <v>8</v>
      </c>
      <c r="D32" s="55" t="s">
        <v>8</v>
      </c>
      <c r="E32" s="55" t="s">
        <v>8</v>
      </c>
      <c r="F32" s="55" t="s">
        <v>8</v>
      </c>
      <c r="G32" s="58"/>
      <c r="H32" s="58"/>
      <c r="I32" s="55" t="s">
        <v>7</v>
      </c>
      <c r="J32" s="55" t="s">
        <v>7</v>
      </c>
      <c r="K32" s="55" t="s">
        <v>7</v>
      </c>
      <c r="L32" s="55" t="s">
        <v>7</v>
      </c>
      <c r="M32" s="55" t="s">
        <v>7</v>
      </c>
      <c r="N32" s="58"/>
      <c r="O32" s="84"/>
      <c r="P32" s="85" t="s">
        <v>4</v>
      </c>
      <c r="Q32" s="55" t="s">
        <v>4</v>
      </c>
      <c r="R32" s="55" t="s">
        <v>4</v>
      </c>
      <c r="S32" s="55" t="s">
        <v>4</v>
      </c>
      <c r="T32" s="55" t="s">
        <v>4</v>
      </c>
      <c r="U32" s="58"/>
      <c r="V32" s="58"/>
      <c r="W32" s="61" t="s">
        <v>2</v>
      </c>
      <c r="X32" s="61" t="s">
        <v>2</v>
      </c>
      <c r="Y32" s="61" t="s">
        <v>2</v>
      </c>
      <c r="Z32" s="61" t="s">
        <v>2</v>
      </c>
      <c r="AA32" s="61" t="s">
        <v>2</v>
      </c>
      <c r="AB32" s="62"/>
      <c r="AC32" s="62"/>
      <c r="AD32" s="61" t="s">
        <v>7</v>
      </c>
      <c r="AE32" s="61" t="s">
        <v>7</v>
      </c>
      <c r="AF32" s="61" t="s">
        <v>7</v>
      </c>
      <c r="AG32" s="61" t="s">
        <v>7</v>
      </c>
      <c r="AH32" s="61" t="s">
        <v>7</v>
      </c>
      <c r="AI32" s="56"/>
      <c r="AJ32" s="56"/>
    </row>
    <row r="33" spans="1:56" s="32" customFormat="1" ht="12.75" customHeight="1">
      <c r="A33" s="5" t="s">
        <v>23</v>
      </c>
      <c r="B33" s="55"/>
      <c r="C33" s="55"/>
      <c r="D33" s="55"/>
      <c r="E33" s="55"/>
      <c r="F33" s="64" t="s">
        <v>51</v>
      </c>
      <c r="G33" s="58" t="s">
        <v>53</v>
      </c>
      <c r="H33" s="58" t="s">
        <v>62</v>
      </c>
      <c r="I33" s="55"/>
      <c r="J33" s="55"/>
      <c r="K33" s="55"/>
      <c r="L33" s="55"/>
      <c r="M33" s="55" t="s">
        <v>70</v>
      </c>
      <c r="N33" s="58" t="s">
        <v>64</v>
      </c>
      <c r="O33" s="84" t="s">
        <v>68</v>
      </c>
      <c r="P33" s="85"/>
      <c r="Q33" s="55"/>
      <c r="R33" s="55"/>
      <c r="S33" s="55"/>
      <c r="T33" s="55" t="s">
        <v>60</v>
      </c>
      <c r="U33" s="58" t="s">
        <v>67</v>
      </c>
      <c r="V33" s="58" t="s">
        <v>61</v>
      </c>
      <c r="W33" s="65"/>
      <c r="X33" s="53"/>
      <c r="Y33" s="53"/>
      <c r="Z33" s="53"/>
      <c r="AA33" s="53" t="s">
        <v>65</v>
      </c>
      <c r="AB33" s="54" t="s">
        <v>58</v>
      </c>
      <c r="AC33" s="54" t="s">
        <v>66</v>
      </c>
      <c r="AD33" s="53"/>
      <c r="AE33" s="53"/>
      <c r="AF33" s="53"/>
      <c r="AG33" s="53"/>
      <c r="AH33" s="53" t="s">
        <v>55</v>
      </c>
      <c r="AI33" s="58" t="s">
        <v>63</v>
      </c>
      <c r="AJ33" s="54" t="s">
        <v>56</v>
      </c>
    </row>
    <row r="34" spans="1:56" s="97" customFormat="1" ht="9">
      <c r="A34" s="60"/>
      <c r="G34" s="69" t="s">
        <v>3</v>
      </c>
      <c r="H34" s="69" t="s">
        <v>2</v>
      </c>
      <c r="N34" s="69" t="s">
        <v>6</v>
      </c>
      <c r="O34" s="69" t="s">
        <v>0</v>
      </c>
      <c r="U34" s="69" t="s">
        <v>7</v>
      </c>
      <c r="V34" s="69" t="s">
        <v>1</v>
      </c>
      <c r="AB34" s="69" t="s">
        <v>4</v>
      </c>
      <c r="AC34" s="69" t="s">
        <v>8</v>
      </c>
      <c r="AI34" s="69" t="s">
        <v>5</v>
      </c>
      <c r="AJ34" s="69" t="s">
        <v>3</v>
      </c>
      <c r="AR34" s="60"/>
      <c r="AS34" s="60"/>
      <c r="AT34" s="60"/>
      <c r="AU34" s="53"/>
      <c r="AV34" s="53"/>
      <c r="AW34" s="53"/>
      <c r="AX34" s="53"/>
      <c r="AY34" s="53"/>
      <c r="AZ34" s="53"/>
      <c r="BA34" s="53"/>
      <c r="BB34" s="53"/>
      <c r="BC34" s="53"/>
      <c r="BD34" s="53"/>
    </row>
    <row r="35" spans="1:56" s="111" customFormat="1" ht="9.75" customHeight="1">
      <c r="A35" s="110">
        <v>2012</v>
      </c>
      <c r="B35" s="103">
        <v>40601</v>
      </c>
      <c r="C35" s="103">
        <v>40602</v>
      </c>
      <c r="D35" s="101">
        <v>40968</v>
      </c>
      <c r="E35" s="101">
        <v>40603</v>
      </c>
      <c r="F35" s="103">
        <v>40604</v>
      </c>
      <c r="G35" s="102">
        <v>40605</v>
      </c>
      <c r="H35" s="102">
        <v>40606</v>
      </c>
      <c r="I35" s="103">
        <v>40607</v>
      </c>
      <c r="J35" s="103">
        <v>40608</v>
      </c>
      <c r="K35" s="101">
        <v>40609</v>
      </c>
      <c r="L35" s="101">
        <v>40610</v>
      </c>
      <c r="M35" s="103">
        <v>40611</v>
      </c>
      <c r="N35" s="102">
        <v>40612</v>
      </c>
      <c r="O35" s="102">
        <v>40613</v>
      </c>
      <c r="P35" s="103">
        <v>40614</v>
      </c>
      <c r="Q35" s="103">
        <v>40615</v>
      </c>
      <c r="R35" s="103">
        <v>40616</v>
      </c>
      <c r="S35" s="103">
        <v>40617</v>
      </c>
      <c r="T35" s="103">
        <v>40618</v>
      </c>
      <c r="U35" s="102">
        <v>40619</v>
      </c>
      <c r="V35" s="102">
        <v>40620</v>
      </c>
      <c r="W35" s="103">
        <v>40621</v>
      </c>
      <c r="X35" s="103">
        <v>40622</v>
      </c>
      <c r="Y35" s="103">
        <v>40623</v>
      </c>
      <c r="Z35" s="101">
        <v>40624</v>
      </c>
      <c r="AA35" s="103">
        <v>40625</v>
      </c>
      <c r="AB35" s="102">
        <v>40626</v>
      </c>
      <c r="AC35" s="102">
        <v>40627</v>
      </c>
      <c r="AD35" s="103">
        <v>40628</v>
      </c>
      <c r="AE35" s="103">
        <v>40629</v>
      </c>
      <c r="AF35" s="103">
        <v>40630</v>
      </c>
      <c r="AG35" s="103">
        <v>40631</v>
      </c>
      <c r="AH35" s="103">
        <v>40632</v>
      </c>
      <c r="AI35" s="102">
        <v>40633</v>
      </c>
      <c r="AJ35" s="102">
        <v>40634</v>
      </c>
      <c r="AR35" s="112"/>
      <c r="AS35" s="112"/>
      <c r="AT35" s="112"/>
      <c r="AU35" s="113"/>
      <c r="AV35" s="114"/>
      <c r="AW35" s="114"/>
      <c r="AX35" s="114"/>
      <c r="AY35" s="114"/>
      <c r="AZ35" s="114"/>
      <c r="BA35" s="114"/>
      <c r="BB35" s="114"/>
      <c r="BC35" s="114"/>
      <c r="BD35" s="114"/>
    </row>
    <row r="36" spans="1:56" s="32" customFormat="1" ht="12.75" customHeight="1">
      <c r="A36" s="5" t="s">
        <v>26</v>
      </c>
      <c r="B36" s="53" t="s">
        <v>0</v>
      </c>
      <c r="C36" s="53" t="s">
        <v>0</v>
      </c>
      <c r="D36" s="53" t="s">
        <v>0</v>
      </c>
      <c r="E36" s="53" t="s">
        <v>0</v>
      </c>
      <c r="F36" s="53" t="s">
        <v>0</v>
      </c>
      <c r="G36" s="54"/>
      <c r="H36" s="54"/>
      <c r="I36" s="55" t="s">
        <v>1</v>
      </c>
      <c r="J36" s="55" t="s">
        <v>1</v>
      </c>
      <c r="K36" s="55" t="s">
        <v>1</v>
      </c>
      <c r="L36" s="55" t="s">
        <v>1</v>
      </c>
      <c r="M36" s="55" t="s">
        <v>1</v>
      </c>
      <c r="N36" s="54"/>
      <c r="O36" s="56"/>
      <c r="P36" s="55" t="s">
        <v>3</v>
      </c>
      <c r="Q36" s="55" t="s">
        <v>3</v>
      </c>
      <c r="R36" s="55" t="s">
        <v>3</v>
      </c>
      <c r="S36" s="55" t="s">
        <v>3</v>
      </c>
      <c r="T36" s="55" t="s">
        <v>3</v>
      </c>
      <c r="U36" s="58"/>
      <c r="V36" s="58"/>
      <c r="W36" s="53" t="s">
        <v>5</v>
      </c>
      <c r="X36" s="53" t="s">
        <v>5</v>
      </c>
      <c r="Y36" s="53" t="s">
        <v>5</v>
      </c>
      <c r="Z36" s="53" t="s">
        <v>5</v>
      </c>
      <c r="AA36" s="53" t="s">
        <v>5</v>
      </c>
      <c r="AB36" s="59"/>
      <c r="AC36" s="59"/>
      <c r="AD36" s="60" t="s">
        <v>6</v>
      </c>
      <c r="AE36" s="60" t="s">
        <v>6</v>
      </c>
      <c r="AF36" s="60" t="s">
        <v>6</v>
      </c>
      <c r="AG36" s="60" t="s">
        <v>6</v>
      </c>
      <c r="AH36" s="60" t="s">
        <v>6</v>
      </c>
      <c r="AI36" s="56"/>
      <c r="AJ36" s="56"/>
      <c r="AU36" s="33" t="s">
        <v>1</v>
      </c>
      <c r="AV36" s="32">
        <v>1</v>
      </c>
      <c r="AW36" s="32">
        <v>3</v>
      </c>
      <c r="AX36" s="32">
        <v>1</v>
      </c>
      <c r="AY36" s="32">
        <f>SUM(AV36:AX36)</f>
        <v>5</v>
      </c>
    </row>
    <row r="37" spans="1:56" s="32" customFormat="1" ht="12.75" customHeight="1">
      <c r="A37" s="5" t="s">
        <v>26</v>
      </c>
      <c r="B37" s="55" t="s">
        <v>8</v>
      </c>
      <c r="C37" s="55" t="s">
        <v>8</v>
      </c>
      <c r="D37" s="55" t="s">
        <v>8</v>
      </c>
      <c r="E37" s="55" t="s">
        <v>8</v>
      </c>
      <c r="F37" s="55" t="s">
        <v>8</v>
      </c>
      <c r="G37" s="58"/>
      <c r="H37" s="58"/>
      <c r="I37" s="105" t="s">
        <v>4</v>
      </c>
      <c r="J37" s="105" t="s">
        <v>4</v>
      </c>
      <c r="K37" s="105" t="s">
        <v>4</v>
      </c>
      <c r="L37" s="105" t="s">
        <v>4</v>
      </c>
      <c r="M37" s="105" t="s">
        <v>4</v>
      </c>
      <c r="N37" s="58"/>
      <c r="O37" s="56"/>
      <c r="P37" s="105" t="s">
        <v>7</v>
      </c>
      <c r="Q37" s="105" t="s">
        <v>7</v>
      </c>
      <c r="R37" s="105" t="s">
        <v>7</v>
      </c>
      <c r="S37" s="105" t="s">
        <v>7</v>
      </c>
      <c r="T37" s="105" t="s">
        <v>7</v>
      </c>
      <c r="U37" s="58"/>
      <c r="V37" s="58"/>
      <c r="W37" s="61" t="s">
        <v>2</v>
      </c>
      <c r="X37" s="61" t="s">
        <v>2</v>
      </c>
      <c r="Y37" s="61" t="s">
        <v>2</v>
      </c>
      <c r="Z37" s="61" t="s">
        <v>2</v>
      </c>
      <c r="AA37" s="61" t="s">
        <v>2</v>
      </c>
      <c r="AB37" s="62"/>
      <c r="AC37" s="62"/>
      <c r="AD37" s="61" t="s">
        <v>7</v>
      </c>
      <c r="AE37" s="61" t="s">
        <v>7</v>
      </c>
      <c r="AF37" s="61" t="s">
        <v>7</v>
      </c>
      <c r="AG37" s="61" t="s">
        <v>7</v>
      </c>
      <c r="AH37" s="61" t="s">
        <v>7</v>
      </c>
      <c r="AI37" s="56"/>
      <c r="AJ37" s="56"/>
      <c r="AK37" s="63"/>
      <c r="AU37" s="33" t="s">
        <v>6</v>
      </c>
      <c r="AV37" s="32">
        <v>1</v>
      </c>
      <c r="AW37" s="32">
        <v>3</v>
      </c>
      <c r="AX37" s="32">
        <v>1</v>
      </c>
      <c r="AY37" s="32">
        <f>SUM(AV37:AX37)</f>
        <v>5</v>
      </c>
    </row>
    <row r="38" spans="1:56" s="32" customFormat="1" ht="12.75" customHeight="1">
      <c r="A38" s="5" t="s">
        <v>23</v>
      </c>
      <c r="B38" s="55"/>
      <c r="C38" s="55"/>
      <c r="D38" s="55"/>
      <c r="E38" s="55"/>
      <c r="F38" s="55" t="s">
        <v>27</v>
      </c>
      <c r="G38" s="77" t="s">
        <v>4</v>
      </c>
      <c r="H38" s="77" t="s">
        <v>0</v>
      </c>
      <c r="I38" s="55"/>
      <c r="J38" s="55"/>
      <c r="K38" s="55"/>
      <c r="L38" s="55"/>
      <c r="M38" s="64" t="s">
        <v>30</v>
      </c>
      <c r="N38" s="77" t="s">
        <v>2</v>
      </c>
      <c r="O38" s="78" t="s">
        <v>4</v>
      </c>
      <c r="P38" s="55"/>
      <c r="Q38" s="55"/>
      <c r="R38" s="55"/>
      <c r="S38" s="55"/>
      <c r="T38" s="55" t="s">
        <v>33</v>
      </c>
      <c r="U38" s="58" t="s">
        <v>36</v>
      </c>
      <c r="V38" s="77" t="s">
        <v>4</v>
      </c>
      <c r="W38" s="65"/>
      <c r="X38" s="53"/>
      <c r="Y38" s="53"/>
      <c r="Z38" s="53"/>
      <c r="AA38" s="53" t="s">
        <v>37</v>
      </c>
      <c r="AB38" s="54" t="s">
        <v>44</v>
      </c>
      <c r="AC38" s="54" t="s">
        <v>49</v>
      </c>
      <c r="AD38" s="53"/>
      <c r="AE38" s="53"/>
      <c r="AF38" s="53"/>
      <c r="AG38" s="53"/>
      <c r="AH38" s="53" t="s">
        <v>34</v>
      </c>
      <c r="AI38" s="66" t="s">
        <v>39</v>
      </c>
      <c r="AJ38" s="54" t="s">
        <v>47</v>
      </c>
      <c r="AK38" s="53"/>
      <c r="AL38" s="53"/>
      <c r="AU38" s="33" t="s">
        <v>7</v>
      </c>
      <c r="AV38" s="32">
        <v>2</v>
      </c>
      <c r="AW38" s="32">
        <v>1</v>
      </c>
      <c r="AX38" s="32">
        <v>2</v>
      </c>
      <c r="AY38" s="32">
        <f>SUM(AV38:AX38)</f>
        <v>5</v>
      </c>
    </row>
    <row r="39" spans="1:56" s="53" customFormat="1" ht="12.75" customHeight="1">
      <c r="G39" s="78" t="s">
        <v>0</v>
      </c>
      <c r="H39" s="78" t="s">
        <v>4</v>
      </c>
      <c r="N39" s="54" t="s">
        <v>5</v>
      </c>
      <c r="O39" s="78" t="s">
        <v>2</v>
      </c>
      <c r="U39" s="78" t="s">
        <v>4</v>
      </c>
      <c r="V39" s="54" t="s">
        <v>8</v>
      </c>
      <c r="AB39" s="54" t="s">
        <v>4</v>
      </c>
      <c r="AC39" s="54" t="s">
        <v>0</v>
      </c>
      <c r="AI39" s="54" t="s">
        <v>1</v>
      </c>
      <c r="AJ39" s="54" t="s">
        <v>3</v>
      </c>
    </row>
    <row r="40" spans="1:56" s="112" customFormat="1" ht="12" customHeight="1">
      <c r="A40" s="110">
        <v>2012</v>
      </c>
      <c r="B40" s="103">
        <v>40635</v>
      </c>
      <c r="C40" s="103">
        <v>40636</v>
      </c>
      <c r="D40" s="103">
        <v>40637</v>
      </c>
      <c r="E40" s="103">
        <v>40638</v>
      </c>
      <c r="F40" s="103">
        <v>40639</v>
      </c>
      <c r="G40" s="102">
        <v>40640</v>
      </c>
      <c r="H40" s="102">
        <v>40641</v>
      </c>
      <c r="I40" s="103">
        <v>40642</v>
      </c>
      <c r="J40" s="103">
        <v>40643</v>
      </c>
      <c r="K40" s="103">
        <v>40644</v>
      </c>
      <c r="L40" s="103">
        <v>40645</v>
      </c>
      <c r="M40" s="103">
        <v>40646</v>
      </c>
      <c r="N40" s="102">
        <v>40647</v>
      </c>
      <c r="O40" s="102">
        <v>40648</v>
      </c>
      <c r="P40" s="103">
        <v>40649</v>
      </c>
      <c r="Q40" s="103">
        <v>40650</v>
      </c>
      <c r="R40" s="103">
        <v>40651</v>
      </c>
      <c r="S40" s="103">
        <v>40652</v>
      </c>
      <c r="T40" s="103">
        <v>40653</v>
      </c>
      <c r="U40" s="102">
        <v>40654</v>
      </c>
      <c r="V40" s="102">
        <v>40655</v>
      </c>
      <c r="W40" s="103">
        <v>40656</v>
      </c>
      <c r="X40" s="103">
        <v>40657</v>
      </c>
      <c r="Y40" s="103">
        <v>40658</v>
      </c>
      <c r="Z40" s="103">
        <v>40659</v>
      </c>
      <c r="AA40" s="103">
        <v>40660</v>
      </c>
      <c r="AB40" s="102">
        <v>40661</v>
      </c>
      <c r="AC40" s="102">
        <v>40662</v>
      </c>
      <c r="AD40" s="103">
        <v>40663</v>
      </c>
      <c r="AE40" s="103">
        <v>40664</v>
      </c>
      <c r="AF40" s="103">
        <v>40665</v>
      </c>
      <c r="AG40" s="103">
        <v>40666</v>
      </c>
      <c r="AH40" s="103">
        <v>40667</v>
      </c>
      <c r="AI40" s="102">
        <v>40668</v>
      </c>
      <c r="AJ40" s="102">
        <v>40669</v>
      </c>
    </row>
    <row r="41" spans="1:56" s="32" customFormat="1" ht="12.75" customHeight="1">
      <c r="A41" s="5" t="s">
        <v>26</v>
      </c>
      <c r="B41" s="115" t="s">
        <v>7</v>
      </c>
      <c r="C41" s="115" t="s">
        <v>7</v>
      </c>
      <c r="D41" s="115" t="s">
        <v>7</v>
      </c>
      <c r="E41" s="115" t="s">
        <v>7</v>
      </c>
      <c r="F41" s="115" t="s">
        <v>7</v>
      </c>
      <c r="G41" s="75"/>
      <c r="H41" s="54"/>
      <c r="I41" s="55" t="s">
        <v>1</v>
      </c>
      <c r="J41" s="55" t="s">
        <v>1</v>
      </c>
      <c r="K41" s="55" t="s">
        <v>1</v>
      </c>
      <c r="L41" s="55" t="s">
        <v>1</v>
      </c>
      <c r="M41" s="55" t="s">
        <v>1</v>
      </c>
      <c r="N41" s="58"/>
      <c r="O41" s="56"/>
      <c r="P41" s="55" t="s">
        <v>3</v>
      </c>
      <c r="Q41" s="55" t="s">
        <v>3</v>
      </c>
      <c r="R41" s="55" t="s">
        <v>3</v>
      </c>
      <c r="S41" s="55" t="s">
        <v>3</v>
      </c>
      <c r="T41" s="55" t="s">
        <v>3</v>
      </c>
      <c r="U41" s="58"/>
      <c r="V41" s="58"/>
      <c r="W41" s="53" t="s">
        <v>5</v>
      </c>
      <c r="X41" s="53" t="s">
        <v>5</v>
      </c>
      <c r="Y41" s="53" t="s">
        <v>5</v>
      </c>
      <c r="Z41" s="53" t="s">
        <v>5</v>
      </c>
      <c r="AA41" s="53" t="s">
        <v>5</v>
      </c>
      <c r="AB41" s="59"/>
      <c r="AC41" s="59"/>
      <c r="AD41" s="60" t="s">
        <v>6</v>
      </c>
      <c r="AE41" s="60" t="s">
        <v>6</v>
      </c>
      <c r="AF41" s="60" t="s">
        <v>6</v>
      </c>
      <c r="AG41" s="60" t="s">
        <v>6</v>
      </c>
      <c r="AH41" s="60" t="s">
        <v>6</v>
      </c>
      <c r="AI41" s="56"/>
      <c r="AJ41" s="56"/>
    </row>
    <row r="42" spans="1:56" s="32" customFormat="1" ht="12.75" customHeight="1">
      <c r="A42" s="5" t="s">
        <v>26</v>
      </c>
      <c r="B42" s="55" t="s">
        <v>8</v>
      </c>
      <c r="C42" s="55" t="s">
        <v>8</v>
      </c>
      <c r="D42" s="55" t="s">
        <v>8</v>
      </c>
      <c r="E42" s="55" t="s">
        <v>8</v>
      </c>
      <c r="F42" s="55" t="s">
        <v>8</v>
      </c>
      <c r="G42" s="58"/>
      <c r="H42" s="58"/>
      <c r="I42" s="55" t="s">
        <v>7</v>
      </c>
      <c r="J42" s="55" t="s">
        <v>7</v>
      </c>
      <c r="K42" s="55" t="s">
        <v>7</v>
      </c>
      <c r="L42" s="55" t="s">
        <v>7</v>
      </c>
      <c r="M42" s="55" t="s">
        <v>7</v>
      </c>
      <c r="N42" s="58"/>
      <c r="O42" s="56"/>
      <c r="P42" s="76" t="s">
        <v>6</v>
      </c>
      <c r="Q42" s="76" t="s">
        <v>6</v>
      </c>
      <c r="R42" s="76" t="s">
        <v>6</v>
      </c>
      <c r="S42" s="76" t="s">
        <v>6</v>
      </c>
      <c r="T42" s="76" t="s">
        <v>6</v>
      </c>
      <c r="U42" s="58"/>
      <c r="V42" s="58"/>
      <c r="W42" s="61" t="s">
        <v>2</v>
      </c>
      <c r="X42" s="61" t="s">
        <v>2</v>
      </c>
      <c r="Y42" s="61" t="s">
        <v>2</v>
      </c>
      <c r="Z42" s="61" t="s">
        <v>2</v>
      </c>
      <c r="AA42" s="61" t="s">
        <v>2</v>
      </c>
      <c r="AB42" s="62"/>
      <c r="AC42" s="62"/>
      <c r="AD42" s="95" t="s">
        <v>8</v>
      </c>
      <c r="AE42" s="95" t="s">
        <v>8</v>
      </c>
      <c r="AF42" s="95" t="s">
        <v>8</v>
      </c>
      <c r="AG42" s="95" t="s">
        <v>8</v>
      </c>
      <c r="AH42" s="95" t="s">
        <v>8</v>
      </c>
      <c r="AI42" s="56"/>
      <c r="AJ42" s="56"/>
    </row>
    <row r="43" spans="1:56" s="32" customFormat="1" ht="12.75" customHeight="1">
      <c r="A43" s="5" t="s">
        <v>23</v>
      </c>
      <c r="B43" s="55"/>
      <c r="C43" s="55"/>
      <c r="D43" s="55"/>
      <c r="E43" s="55"/>
      <c r="F43" s="55" t="s">
        <v>42</v>
      </c>
      <c r="G43" s="77" t="s">
        <v>4</v>
      </c>
      <c r="H43" s="77" t="s">
        <v>2</v>
      </c>
      <c r="I43" s="55"/>
      <c r="J43" s="55"/>
      <c r="K43" s="55"/>
      <c r="L43" s="55"/>
      <c r="M43" s="55" t="s">
        <v>29</v>
      </c>
      <c r="N43" s="58" t="s">
        <v>38</v>
      </c>
      <c r="O43" s="54" t="s">
        <v>40</v>
      </c>
      <c r="P43" s="55"/>
      <c r="Q43" s="55"/>
      <c r="R43" s="55"/>
      <c r="S43" s="55"/>
      <c r="T43" s="55" t="s">
        <v>46</v>
      </c>
      <c r="U43" s="77" t="s">
        <v>4</v>
      </c>
      <c r="V43" s="58" t="s">
        <v>59</v>
      </c>
      <c r="W43" s="65"/>
      <c r="X43" s="53"/>
      <c r="Y43" s="53"/>
      <c r="Z43" s="53"/>
      <c r="AA43" s="53" t="s">
        <v>45</v>
      </c>
      <c r="AB43" s="54" t="s">
        <v>41</v>
      </c>
      <c r="AC43" s="54" t="s">
        <v>57</v>
      </c>
      <c r="AD43" s="53"/>
      <c r="AE43" s="53"/>
      <c r="AF43" s="53"/>
      <c r="AG43" s="53"/>
      <c r="AH43" s="60" t="s">
        <v>48</v>
      </c>
      <c r="AI43" s="54" t="s">
        <v>50</v>
      </c>
      <c r="AJ43" s="66" t="s">
        <v>54</v>
      </c>
      <c r="AK43" s="63"/>
    </row>
    <row r="44" spans="1:56" s="32" customFormat="1" ht="12.75" customHeight="1">
      <c r="A44" s="5"/>
      <c r="B44" s="55"/>
      <c r="C44" s="55"/>
      <c r="D44" s="55"/>
      <c r="E44" s="55"/>
      <c r="F44" s="55"/>
      <c r="G44" s="77" t="s">
        <v>2</v>
      </c>
      <c r="H44" s="58" t="s">
        <v>5</v>
      </c>
      <c r="I44" s="55"/>
      <c r="J44" s="55"/>
      <c r="K44" s="55"/>
      <c r="L44" s="55"/>
      <c r="M44" s="55"/>
      <c r="N44" s="58" t="s">
        <v>2</v>
      </c>
      <c r="O44" s="54" t="s">
        <v>8</v>
      </c>
      <c r="P44" s="55"/>
      <c r="Q44" s="55"/>
      <c r="R44" s="55"/>
      <c r="S44" s="55"/>
      <c r="T44" s="55"/>
      <c r="U44" s="58" t="s">
        <v>0</v>
      </c>
      <c r="V44" s="77" t="s">
        <v>4</v>
      </c>
      <c r="W44" s="65"/>
      <c r="X44" s="53"/>
      <c r="Y44" s="53"/>
      <c r="Z44" s="53"/>
      <c r="AA44" s="53"/>
      <c r="AB44" s="54" t="s">
        <v>8</v>
      </c>
      <c r="AC44" s="54" t="s">
        <v>3</v>
      </c>
      <c r="AD44" s="53"/>
      <c r="AE44" s="53"/>
      <c r="AF44" s="53"/>
      <c r="AG44" s="53"/>
      <c r="AH44" s="60"/>
      <c r="AI44" s="54" t="s">
        <v>1</v>
      </c>
      <c r="AJ44" s="66" t="s">
        <v>4</v>
      </c>
      <c r="AK44" s="63"/>
    </row>
    <row r="45" spans="1:56" s="119" customFormat="1" ht="12" customHeight="1">
      <c r="A45" s="116">
        <v>2012</v>
      </c>
      <c r="B45" s="103">
        <v>40670</v>
      </c>
      <c r="C45" s="103">
        <v>40671</v>
      </c>
      <c r="D45" s="103">
        <v>40672</v>
      </c>
      <c r="E45" s="103">
        <v>40673</v>
      </c>
      <c r="F45" s="103">
        <v>40674</v>
      </c>
      <c r="G45" s="102">
        <v>40675</v>
      </c>
      <c r="H45" s="102">
        <v>40676</v>
      </c>
      <c r="I45" s="103">
        <v>40677</v>
      </c>
      <c r="J45" s="103">
        <v>40678</v>
      </c>
      <c r="K45" s="103">
        <v>40679</v>
      </c>
      <c r="L45" s="103">
        <v>40680</v>
      </c>
      <c r="M45" s="101">
        <v>40681</v>
      </c>
      <c r="N45" s="102">
        <v>40682</v>
      </c>
      <c r="O45" s="102">
        <v>40683</v>
      </c>
      <c r="P45" s="103">
        <v>40684</v>
      </c>
      <c r="Q45" s="103">
        <v>40685</v>
      </c>
      <c r="R45" s="103">
        <v>40686</v>
      </c>
      <c r="S45" s="103">
        <v>40687</v>
      </c>
      <c r="T45" s="103">
        <v>40688</v>
      </c>
      <c r="U45" s="102">
        <v>40689</v>
      </c>
      <c r="V45" s="102">
        <v>40690</v>
      </c>
      <c r="W45" s="117">
        <v>40691</v>
      </c>
      <c r="X45" s="103">
        <v>40692</v>
      </c>
      <c r="Y45" s="103">
        <v>40693</v>
      </c>
      <c r="Z45" s="103">
        <v>40694</v>
      </c>
      <c r="AA45" s="103">
        <v>40695</v>
      </c>
      <c r="AB45" s="102">
        <v>40696</v>
      </c>
      <c r="AC45" s="102">
        <v>40697</v>
      </c>
      <c r="AD45" s="103">
        <v>40698</v>
      </c>
      <c r="AE45" s="103">
        <v>40699</v>
      </c>
      <c r="AF45" s="103">
        <v>40700</v>
      </c>
      <c r="AG45" s="103">
        <v>40701</v>
      </c>
      <c r="AH45" s="103">
        <v>40702</v>
      </c>
      <c r="AI45" s="102">
        <v>40703</v>
      </c>
      <c r="AJ45" s="102">
        <v>40704</v>
      </c>
      <c r="AK45" s="118"/>
    </row>
    <row r="46" spans="1:56" s="32" customFormat="1" ht="12.75" customHeight="1">
      <c r="A46" s="5" t="s">
        <v>26</v>
      </c>
      <c r="B46" s="53" t="s">
        <v>0</v>
      </c>
      <c r="C46" s="53" t="s">
        <v>0</v>
      </c>
      <c r="D46" s="53" t="s">
        <v>0</v>
      </c>
      <c r="E46" s="53" t="s">
        <v>0</v>
      </c>
      <c r="F46" s="53" t="s">
        <v>0</v>
      </c>
      <c r="G46" s="54"/>
      <c r="H46" s="54"/>
      <c r="I46" s="55" t="s">
        <v>1</v>
      </c>
      <c r="J46" s="55" t="s">
        <v>1</v>
      </c>
      <c r="K46" s="55" t="s">
        <v>1</v>
      </c>
      <c r="L46" s="55" t="s">
        <v>1</v>
      </c>
      <c r="M46" s="55" t="s">
        <v>1</v>
      </c>
      <c r="N46" s="58"/>
      <c r="O46" s="84"/>
      <c r="P46" s="85" t="s">
        <v>3</v>
      </c>
      <c r="Q46" s="55" t="s">
        <v>3</v>
      </c>
      <c r="R46" s="55" t="s">
        <v>3</v>
      </c>
      <c r="S46" s="55" t="s">
        <v>3</v>
      </c>
      <c r="T46" s="55" t="s">
        <v>3</v>
      </c>
      <c r="U46" s="58"/>
      <c r="V46" s="58"/>
      <c r="W46" s="53" t="s">
        <v>5</v>
      </c>
      <c r="X46" s="53" t="s">
        <v>5</v>
      </c>
      <c r="Y46" s="53" t="s">
        <v>5</v>
      </c>
      <c r="Z46" s="53" t="s">
        <v>5</v>
      </c>
      <c r="AA46" s="53" t="s">
        <v>5</v>
      </c>
      <c r="AB46" s="59"/>
      <c r="AC46" s="59"/>
      <c r="AD46" s="53" t="s">
        <v>6</v>
      </c>
      <c r="AE46" s="53" t="s">
        <v>6</v>
      </c>
      <c r="AF46" s="53" t="s">
        <v>6</v>
      </c>
      <c r="AG46" s="53" t="s">
        <v>6</v>
      </c>
      <c r="AH46" s="53" t="s">
        <v>6</v>
      </c>
      <c r="AI46" s="56"/>
      <c r="AJ46" s="56"/>
    </row>
    <row r="47" spans="1:56" s="32" customFormat="1" ht="12.75" customHeight="1">
      <c r="A47" s="5" t="s">
        <v>26</v>
      </c>
      <c r="B47" s="105" t="s">
        <v>7</v>
      </c>
      <c r="C47" s="105" t="s">
        <v>7</v>
      </c>
      <c r="D47" s="105" t="s">
        <v>7</v>
      </c>
      <c r="E47" s="105" t="s">
        <v>7</v>
      </c>
      <c r="F47" s="105" t="s">
        <v>7</v>
      </c>
      <c r="G47" s="58"/>
      <c r="H47" s="58"/>
      <c r="I47" s="55" t="s">
        <v>7</v>
      </c>
      <c r="J47" s="55" t="s">
        <v>7</v>
      </c>
      <c r="K47" s="55" t="s">
        <v>7</v>
      </c>
      <c r="L47" s="55" t="s">
        <v>7</v>
      </c>
      <c r="M47" s="55" t="s">
        <v>7</v>
      </c>
      <c r="N47" s="58"/>
      <c r="O47" s="84"/>
      <c r="P47" s="76" t="s">
        <v>6</v>
      </c>
      <c r="Q47" s="76" t="s">
        <v>6</v>
      </c>
      <c r="R47" s="76" t="s">
        <v>6</v>
      </c>
      <c r="S47" s="76" t="s">
        <v>6</v>
      </c>
      <c r="T47" s="76" t="s">
        <v>6</v>
      </c>
      <c r="U47" s="58"/>
      <c r="V47" s="58"/>
      <c r="W47" s="61" t="s">
        <v>2</v>
      </c>
      <c r="X47" s="61" t="s">
        <v>2</v>
      </c>
      <c r="Y47" s="61" t="s">
        <v>2</v>
      </c>
      <c r="Z47" s="61" t="s">
        <v>2</v>
      </c>
      <c r="AA47" s="61" t="s">
        <v>2</v>
      </c>
      <c r="AB47" s="62"/>
      <c r="AC47" s="62"/>
      <c r="AD47" s="95" t="s">
        <v>0</v>
      </c>
      <c r="AE47" s="95" t="s">
        <v>0</v>
      </c>
      <c r="AF47" s="95" t="s">
        <v>0</v>
      </c>
      <c r="AG47" s="95" t="s">
        <v>0</v>
      </c>
      <c r="AH47" s="95" t="s">
        <v>0</v>
      </c>
      <c r="AI47" s="56"/>
      <c r="AJ47" s="56"/>
    </row>
    <row r="48" spans="1:56" s="32" customFormat="1" ht="12.75" customHeight="1">
      <c r="A48" s="5" t="s">
        <v>23</v>
      </c>
      <c r="B48" s="55"/>
      <c r="C48" s="55"/>
      <c r="D48" s="55"/>
      <c r="E48" s="55"/>
      <c r="F48" s="64" t="s">
        <v>51</v>
      </c>
      <c r="G48" s="58" t="s">
        <v>53</v>
      </c>
      <c r="H48" s="58" t="s">
        <v>62</v>
      </c>
      <c r="I48" s="55"/>
      <c r="J48" s="55"/>
      <c r="K48" s="55"/>
      <c r="L48" s="55"/>
      <c r="M48" s="55" t="s">
        <v>70</v>
      </c>
      <c r="N48" s="58" t="s">
        <v>64</v>
      </c>
      <c r="O48" s="120" t="s">
        <v>4</v>
      </c>
      <c r="P48" s="85"/>
      <c r="Q48" s="55"/>
      <c r="R48" s="55"/>
      <c r="S48" s="55"/>
      <c r="T48" s="55" t="s">
        <v>60</v>
      </c>
      <c r="U48" s="58" t="s">
        <v>67</v>
      </c>
      <c r="V48" s="77" t="s">
        <v>4</v>
      </c>
      <c r="W48" s="65"/>
      <c r="X48" s="53"/>
      <c r="Y48" s="53"/>
      <c r="Z48" s="53"/>
      <c r="AA48" s="53" t="s">
        <v>65</v>
      </c>
      <c r="AB48" s="54" t="s">
        <v>58</v>
      </c>
      <c r="AC48" s="54" t="s">
        <v>66</v>
      </c>
      <c r="AD48" s="53"/>
      <c r="AE48" s="53"/>
      <c r="AF48" s="53"/>
      <c r="AG48" s="53"/>
      <c r="AH48" s="53" t="s">
        <v>55</v>
      </c>
      <c r="AI48" s="58" t="s">
        <v>63</v>
      </c>
      <c r="AJ48" s="78" t="s">
        <v>4</v>
      </c>
    </row>
    <row r="49" spans="1:47" s="53" customFormat="1" ht="12.75" customHeight="1">
      <c r="G49" s="54" t="s">
        <v>3</v>
      </c>
      <c r="H49" s="54" t="s">
        <v>2</v>
      </c>
      <c r="N49" s="78" t="s">
        <v>4</v>
      </c>
      <c r="O49" s="54" t="s">
        <v>0</v>
      </c>
      <c r="P49" s="52"/>
      <c r="U49" s="78" t="s">
        <v>4</v>
      </c>
      <c r="V49" s="54" t="s">
        <v>1</v>
      </c>
      <c r="AB49" s="54" t="s">
        <v>4</v>
      </c>
      <c r="AC49" s="54" t="s">
        <v>8</v>
      </c>
      <c r="AI49" s="54" t="s">
        <v>5</v>
      </c>
      <c r="AJ49" s="54" t="s">
        <v>3</v>
      </c>
    </row>
    <row r="50" spans="1:47" s="32" customFormat="1" ht="7.5" customHeight="1"/>
    <row r="51" spans="1:47" s="127" customFormat="1" ht="10.5" customHeight="1" thickBot="1">
      <c r="A51" s="121">
        <v>2012</v>
      </c>
      <c r="B51" s="122">
        <v>41071</v>
      </c>
      <c r="C51" s="122">
        <v>41072</v>
      </c>
      <c r="D51" s="122">
        <v>41073</v>
      </c>
      <c r="E51" s="122">
        <v>41074</v>
      </c>
      <c r="F51" s="122">
        <v>41075</v>
      </c>
      <c r="G51" s="123">
        <v>41076</v>
      </c>
      <c r="H51" s="123">
        <v>41077</v>
      </c>
      <c r="I51" s="122">
        <v>41078</v>
      </c>
      <c r="J51" s="122">
        <v>41079</v>
      </c>
      <c r="K51" s="122">
        <v>41080</v>
      </c>
      <c r="L51" s="122">
        <v>41081</v>
      </c>
      <c r="M51" s="124">
        <v>41082</v>
      </c>
      <c r="N51" s="123">
        <v>41083</v>
      </c>
      <c r="O51" s="123">
        <v>41084</v>
      </c>
      <c r="P51" s="122">
        <v>41085</v>
      </c>
      <c r="Q51" s="122">
        <v>41086</v>
      </c>
      <c r="R51" s="122">
        <v>41087</v>
      </c>
      <c r="S51" s="122">
        <v>41088</v>
      </c>
      <c r="T51" s="122">
        <v>41089</v>
      </c>
      <c r="U51" s="123">
        <v>41090</v>
      </c>
      <c r="V51" s="123">
        <v>41091</v>
      </c>
      <c r="W51" s="122">
        <v>41092</v>
      </c>
      <c r="X51" s="122">
        <v>41093</v>
      </c>
      <c r="Y51" s="125">
        <v>41094</v>
      </c>
      <c r="Z51" s="122">
        <v>41095</v>
      </c>
      <c r="AA51" s="122">
        <v>41096</v>
      </c>
      <c r="AB51" s="123">
        <v>41097</v>
      </c>
      <c r="AC51" s="123">
        <v>41098</v>
      </c>
      <c r="AD51" s="122">
        <v>41099</v>
      </c>
      <c r="AE51" s="122">
        <v>41100</v>
      </c>
      <c r="AF51" s="122">
        <v>41101</v>
      </c>
      <c r="AG51" s="122">
        <v>41102</v>
      </c>
      <c r="AH51" s="122">
        <v>41103</v>
      </c>
      <c r="AI51" s="123">
        <v>41104</v>
      </c>
      <c r="AJ51" s="123">
        <v>41105</v>
      </c>
      <c r="AK51" s="126"/>
    </row>
    <row r="52" spans="1:47" s="32" customFormat="1" ht="12.75" customHeight="1">
      <c r="A52" s="67" t="s">
        <v>26</v>
      </c>
      <c r="B52" s="60" t="s">
        <v>0</v>
      </c>
      <c r="C52" s="60" t="s">
        <v>0</v>
      </c>
      <c r="D52" s="60" t="s">
        <v>0</v>
      </c>
      <c r="E52" s="60" t="s">
        <v>0</v>
      </c>
      <c r="F52" s="60" t="s">
        <v>0</v>
      </c>
      <c r="G52" s="66"/>
      <c r="H52" s="66"/>
      <c r="I52" s="85" t="s">
        <v>1</v>
      </c>
      <c r="J52" s="85" t="s">
        <v>1</v>
      </c>
      <c r="K52" s="85" t="s">
        <v>1</v>
      </c>
      <c r="L52" s="85" t="s">
        <v>1</v>
      </c>
      <c r="M52" s="85" t="s">
        <v>1</v>
      </c>
      <c r="N52" s="84"/>
      <c r="O52" s="84"/>
      <c r="P52" s="85" t="s">
        <v>3</v>
      </c>
      <c r="Q52" s="85" t="s">
        <v>3</v>
      </c>
      <c r="R52" s="85" t="s">
        <v>3</v>
      </c>
      <c r="S52" s="85" t="s">
        <v>3</v>
      </c>
      <c r="T52" s="85" t="s">
        <v>3</v>
      </c>
      <c r="U52" s="84"/>
      <c r="V52" s="84"/>
      <c r="W52" s="60" t="s">
        <v>5</v>
      </c>
      <c r="X52" s="60" t="s">
        <v>5</v>
      </c>
      <c r="Y52" s="128" t="s">
        <v>5</v>
      </c>
      <c r="Z52" s="60" t="s">
        <v>5</v>
      </c>
      <c r="AA52" s="60" t="s">
        <v>5</v>
      </c>
      <c r="AB52" s="129"/>
      <c r="AC52" s="129"/>
      <c r="AD52" s="60" t="s">
        <v>6</v>
      </c>
      <c r="AE52" s="60" t="s">
        <v>6</v>
      </c>
      <c r="AF52" s="60" t="s">
        <v>6</v>
      </c>
      <c r="AG52" s="60" t="s">
        <v>6</v>
      </c>
      <c r="AH52" s="60" t="s">
        <v>6</v>
      </c>
      <c r="AI52" s="130"/>
      <c r="AJ52" s="130"/>
      <c r="AK52" s="99"/>
    </row>
    <row r="53" spans="1:47" s="32" customFormat="1" ht="12.75" customHeight="1">
      <c r="A53" s="67" t="s">
        <v>26</v>
      </c>
      <c r="B53" s="85" t="s">
        <v>8</v>
      </c>
      <c r="C53" s="85" t="s">
        <v>8</v>
      </c>
      <c r="D53" s="85" t="s">
        <v>8</v>
      </c>
      <c r="E53" s="85" t="s">
        <v>8</v>
      </c>
      <c r="F53" s="85" t="s">
        <v>8</v>
      </c>
      <c r="G53" s="84"/>
      <c r="H53" s="84"/>
      <c r="I53" s="85" t="s">
        <v>7</v>
      </c>
      <c r="J53" s="85" t="s">
        <v>7</v>
      </c>
      <c r="K53" s="85" t="s">
        <v>7</v>
      </c>
      <c r="L53" s="85" t="s">
        <v>7</v>
      </c>
      <c r="M53" s="85" t="s">
        <v>7</v>
      </c>
      <c r="N53" s="84"/>
      <c r="O53" s="84"/>
      <c r="P53" s="131" t="s">
        <v>6</v>
      </c>
      <c r="Q53" s="131" t="s">
        <v>6</v>
      </c>
      <c r="R53" s="131" t="s">
        <v>6</v>
      </c>
      <c r="S53" s="131" t="s">
        <v>6</v>
      </c>
      <c r="T53" s="131" t="s">
        <v>6</v>
      </c>
      <c r="U53" s="84"/>
      <c r="V53" s="84"/>
      <c r="W53" s="97" t="s">
        <v>2</v>
      </c>
      <c r="X53" s="97" t="s">
        <v>2</v>
      </c>
      <c r="Y53" s="132" t="s">
        <v>2</v>
      </c>
      <c r="Z53" s="97" t="s">
        <v>2</v>
      </c>
      <c r="AA53" s="97" t="s">
        <v>2</v>
      </c>
      <c r="AB53" s="133"/>
      <c r="AC53" s="133"/>
      <c r="AD53" s="97" t="s">
        <v>7</v>
      </c>
      <c r="AE53" s="97" t="s">
        <v>7</v>
      </c>
      <c r="AF53" s="97" t="s">
        <v>7</v>
      </c>
      <c r="AG53" s="97" t="s">
        <v>7</v>
      </c>
      <c r="AH53" s="97" t="s">
        <v>7</v>
      </c>
      <c r="AI53" s="130"/>
      <c r="AJ53" s="130"/>
      <c r="AK53" s="99"/>
    </row>
    <row r="54" spans="1:47" s="32" customFormat="1" ht="12.75" customHeight="1" thickBot="1">
      <c r="A54" s="67" t="s">
        <v>23</v>
      </c>
      <c r="B54" s="85"/>
      <c r="C54" s="85"/>
      <c r="D54" s="85"/>
      <c r="E54" s="85"/>
      <c r="F54" s="60" t="s">
        <v>88</v>
      </c>
      <c r="G54" s="120" t="s">
        <v>89</v>
      </c>
      <c r="H54" s="84" t="s">
        <v>90</v>
      </c>
      <c r="I54" s="85"/>
      <c r="J54" s="85"/>
      <c r="K54" s="85"/>
      <c r="L54" s="85"/>
      <c r="M54" s="134" t="s">
        <v>91</v>
      </c>
      <c r="N54" s="84" t="s">
        <v>92</v>
      </c>
      <c r="O54" s="135" t="s">
        <v>93</v>
      </c>
      <c r="P54" s="85"/>
      <c r="Q54" s="85"/>
      <c r="R54" s="85"/>
      <c r="S54" s="85"/>
      <c r="T54" s="136" t="s">
        <v>94</v>
      </c>
      <c r="U54" s="84" t="s">
        <v>95</v>
      </c>
      <c r="V54" s="135" t="s">
        <v>1</v>
      </c>
      <c r="W54" s="65"/>
      <c r="X54" s="60"/>
      <c r="Y54" s="137" t="s">
        <v>3</v>
      </c>
      <c r="Z54" s="60"/>
      <c r="AA54" s="60" t="s">
        <v>96</v>
      </c>
      <c r="AB54" s="66" t="s">
        <v>97</v>
      </c>
      <c r="AC54" s="66" t="s">
        <v>98</v>
      </c>
      <c r="AD54" s="60"/>
      <c r="AE54" s="60"/>
      <c r="AF54" s="60"/>
      <c r="AG54" s="60"/>
      <c r="AH54" s="131" t="s">
        <v>99</v>
      </c>
      <c r="AI54" s="66" t="s">
        <v>100</v>
      </c>
      <c r="AJ54" s="120" t="s">
        <v>4</v>
      </c>
      <c r="AK54" s="60"/>
      <c r="AL54" s="53"/>
      <c r="AU54" s="33"/>
    </row>
    <row r="55" spans="1:47" s="32" customFormat="1" ht="9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</row>
    <row r="56" spans="1:47" s="144" customFormat="1" ht="11.25">
      <c r="A56" s="138">
        <v>2012</v>
      </c>
      <c r="B56" s="139">
        <v>41106</v>
      </c>
      <c r="C56" s="139">
        <v>41107</v>
      </c>
      <c r="D56" s="139">
        <v>41108</v>
      </c>
      <c r="E56" s="139">
        <v>41109</v>
      </c>
      <c r="F56" s="139">
        <v>41110</v>
      </c>
      <c r="G56" s="140">
        <v>41111</v>
      </c>
      <c r="H56" s="140">
        <v>41112</v>
      </c>
      <c r="I56" s="139">
        <v>41113</v>
      </c>
      <c r="J56" s="139">
        <v>41114</v>
      </c>
      <c r="K56" s="139">
        <v>41115</v>
      </c>
      <c r="L56" s="139">
        <v>41116</v>
      </c>
      <c r="M56" s="141">
        <v>41117</v>
      </c>
      <c r="N56" s="140">
        <v>41118</v>
      </c>
      <c r="O56" s="140">
        <v>41119</v>
      </c>
      <c r="P56" s="139">
        <v>41120</v>
      </c>
      <c r="Q56" s="139">
        <v>41121</v>
      </c>
      <c r="R56" s="142">
        <v>41122</v>
      </c>
      <c r="S56" s="139">
        <v>41123</v>
      </c>
      <c r="T56" s="139">
        <v>41124</v>
      </c>
      <c r="U56" s="140">
        <v>41125</v>
      </c>
      <c r="V56" s="140">
        <v>41126</v>
      </c>
      <c r="W56" s="139">
        <v>41127</v>
      </c>
      <c r="X56" s="139">
        <v>41128</v>
      </c>
      <c r="Y56" s="139">
        <v>41129</v>
      </c>
      <c r="Z56" s="139">
        <v>41130</v>
      </c>
      <c r="AA56" s="139">
        <v>41131</v>
      </c>
      <c r="AB56" s="140">
        <v>41132</v>
      </c>
      <c r="AC56" s="140">
        <v>41133</v>
      </c>
      <c r="AD56" s="139">
        <v>41134</v>
      </c>
      <c r="AE56" s="139">
        <v>41135</v>
      </c>
      <c r="AF56" s="139">
        <v>41136</v>
      </c>
      <c r="AG56" s="139">
        <v>41137</v>
      </c>
      <c r="AH56" s="139">
        <v>41138</v>
      </c>
      <c r="AI56" s="140">
        <v>41139</v>
      </c>
      <c r="AJ56" s="140">
        <v>41140</v>
      </c>
      <c r="AK56" s="143"/>
    </row>
    <row r="57" spans="1:47" s="144" customFormat="1" ht="11.25">
      <c r="A57" s="8" t="s">
        <v>26</v>
      </c>
      <c r="B57" s="145"/>
      <c r="C57" s="145"/>
      <c r="D57" s="145"/>
      <c r="E57" s="145"/>
      <c r="F57" s="145"/>
      <c r="G57" s="146"/>
      <c r="H57" s="146"/>
      <c r="I57" s="145"/>
      <c r="J57" s="145"/>
      <c r="K57" s="145"/>
      <c r="L57" s="145"/>
      <c r="M57" s="145"/>
      <c r="N57" s="146"/>
      <c r="O57" s="146"/>
      <c r="P57" s="145"/>
      <c r="Q57" s="145"/>
      <c r="R57" s="147" t="s">
        <v>101</v>
      </c>
      <c r="S57" s="148" t="s">
        <v>101</v>
      </c>
      <c r="T57" s="148" t="s">
        <v>101</v>
      </c>
      <c r="U57" s="149"/>
      <c r="V57" s="149"/>
      <c r="W57" s="148" t="s">
        <v>101</v>
      </c>
      <c r="X57" s="148" t="s">
        <v>6</v>
      </c>
      <c r="Y57" s="148" t="s">
        <v>7</v>
      </c>
      <c r="Z57" s="148" t="s">
        <v>8</v>
      </c>
      <c r="AA57" s="148" t="s">
        <v>0</v>
      </c>
      <c r="AB57" s="148"/>
      <c r="AC57" s="148"/>
      <c r="AD57" s="148" t="s">
        <v>4</v>
      </c>
      <c r="AE57" s="148" t="s">
        <v>5</v>
      </c>
      <c r="AF57" s="148" t="s">
        <v>2</v>
      </c>
      <c r="AG57" s="148" t="s">
        <v>1</v>
      </c>
      <c r="AH57" s="148" t="s">
        <v>3</v>
      </c>
      <c r="AI57" s="150"/>
      <c r="AJ57" s="150"/>
      <c r="AK57" s="143"/>
    </row>
    <row r="58" spans="1:47" ht="12.75" customHeight="1">
      <c r="A58" s="8" t="s">
        <v>26</v>
      </c>
      <c r="B58" s="151" t="s">
        <v>1</v>
      </c>
      <c r="C58" s="151" t="s">
        <v>1</v>
      </c>
      <c r="D58" s="151" t="s">
        <v>1</v>
      </c>
      <c r="E58" s="151" t="s">
        <v>1</v>
      </c>
      <c r="F58" s="151" t="s">
        <v>1</v>
      </c>
      <c r="G58" s="26"/>
      <c r="H58" s="23"/>
      <c r="I58" s="152" t="s">
        <v>0</v>
      </c>
      <c r="J58" s="152" t="s">
        <v>0</v>
      </c>
      <c r="K58" s="152" t="s">
        <v>0</v>
      </c>
      <c r="L58" s="152" t="s">
        <v>0</v>
      </c>
      <c r="M58" s="152" t="s">
        <v>0</v>
      </c>
      <c r="N58" s="24"/>
      <c r="O58" s="27"/>
      <c r="P58" s="10" t="s">
        <v>3</v>
      </c>
      <c r="Q58" s="10" t="s">
        <v>3</v>
      </c>
      <c r="R58" s="153" t="s">
        <v>3</v>
      </c>
      <c r="S58" s="10" t="s">
        <v>3</v>
      </c>
      <c r="T58" s="10" t="s">
        <v>3</v>
      </c>
      <c r="U58" s="24"/>
      <c r="V58" s="24"/>
      <c r="W58" s="9" t="s">
        <v>5</v>
      </c>
      <c r="X58" s="9" t="s">
        <v>5</v>
      </c>
      <c r="Y58" s="9" t="s">
        <v>5</v>
      </c>
      <c r="Z58" s="9" t="s">
        <v>5</v>
      </c>
      <c r="AA58" s="9" t="s">
        <v>5</v>
      </c>
      <c r="AB58" s="25"/>
      <c r="AC58" s="25"/>
      <c r="AD58" s="21" t="s">
        <v>6</v>
      </c>
      <c r="AE58" s="21" t="s">
        <v>6</v>
      </c>
      <c r="AF58" s="21" t="s">
        <v>6</v>
      </c>
      <c r="AG58" s="21" t="s">
        <v>6</v>
      </c>
      <c r="AH58" s="21" t="s">
        <v>6</v>
      </c>
      <c r="AI58" s="27"/>
      <c r="AJ58" s="27"/>
    </row>
    <row r="59" spans="1:47" ht="12.75" customHeight="1">
      <c r="A59" s="8" t="s">
        <v>26</v>
      </c>
      <c r="B59" s="10" t="s">
        <v>8</v>
      </c>
      <c r="C59" s="10" t="s">
        <v>8</v>
      </c>
      <c r="D59" s="10" t="s">
        <v>8</v>
      </c>
      <c r="E59" s="10" t="s">
        <v>8</v>
      </c>
      <c r="F59" s="10" t="s">
        <v>8</v>
      </c>
      <c r="G59" s="24"/>
      <c r="H59" s="24"/>
      <c r="I59" s="10" t="s">
        <v>7</v>
      </c>
      <c r="J59" s="10" t="s">
        <v>7</v>
      </c>
      <c r="K59" s="10" t="s">
        <v>7</v>
      </c>
      <c r="L59" s="10" t="s">
        <v>7</v>
      </c>
      <c r="M59" s="10" t="s">
        <v>7</v>
      </c>
      <c r="N59" s="24"/>
      <c r="O59" s="27"/>
      <c r="P59" s="10" t="s">
        <v>4</v>
      </c>
      <c r="Q59" s="10" t="s">
        <v>4</v>
      </c>
      <c r="R59" s="153" t="s">
        <v>4</v>
      </c>
      <c r="S59" s="10" t="s">
        <v>4</v>
      </c>
      <c r="T59" s="10" t="s">
        <v>4</v>
      </c>
      <c r="U59" s="24"/>
      <c r="V59" s="24"/>
      <c r="W59" s="13" t="s">
        <v>2</v>
      </c>
      <c r="X59" s="13" t="s">
        <v>2</v>
      </c>
      <c r="Y59" s="13" t="s">
        <v>2</v>
      </c>
      <c r="Z59" s="13" t="s">
        <v>2</v>
      </c>
      <c r="AA59" s="13" t="s">
        <v>2</v>
      </c>
      <c r="AB59" s="29"/>
      <c r="AC59" s="29"/>
      <c r="AD59" s="13" t="s">
        <v>7</v>
      </c>
      <c r="AE59" s="13" t="s">
        <v>7</v>
      </c>
      <c r="AF59" s="13" t="s">
        <v>7</v>
      </c>
      <c r="AG59" s="13" t="s">
        <v>7</v>
      </c>
      <c r="AH59" s="13" t="s">
        <v>7</v>
      </c>
      <c r="AI59" s="27"/>
      <c r="AJ59" s="27"/>
    </row>
    <row r="60" spans="1:47" ht="12.75" customHeight="1">
      <c r="A60" s="8" t="s">
        <v>23</v>
      </c>
      <c r="B60" s="10"/>
      <c r="C60" s="10"/>
      <c r="D60" s="10"/>
      <c r="E60" s="10"/>
      <c r="F60" s="10" t="s">
        <v>102</v>
      </c>
      <c r="G60" s="24" t="s">
        <v>103</v>
      </c>
      <c r="H60" s="24" t="s">
        <v>104</v>
      </c>
      <c r="I60" s="10"/>
      <c r="J60" s="10"/>
      <c r="K60" s="10"/>
      <c r="L60" s="10"/>
      <c r="M60" s="10" t="s">
        <v>105</v>
      </c>
      <c r="N60" s="24" t="s">
        <v>106</v>
      </c>
      <c r="O60" s="23" t="s">
        <v>107</v>
      </c>
      <c r="P60" s="10"/>
      <c r="Q60" s="10"/>
      <c r="R60" s="153"/>
      <c r="S60" s="10"/>
      <c r="T60" s="10" t="s">
        <v>108</v>
      </c>
      <c r="U60" s="24" t="s">
        <v>109</v>
      </c>
      <c r="V60" s="24" t="s">
        <v>110</v>
      </c>
      <c r="W60" s="12"/>
      <c r="X60" s="9"/>
      <c r="Y60" s="9"/>
      <c r="Z60" s="9"/>
      <c r="AA60" s="9" t="s">
        <v>111</v>
      </c>
      <c r="AB60" s="23" t="s">
        <v>112</v>
      </c>
      <c r="AC60" s="23" t="s">
        <v>113</v>
      </c>
      <c r="AD60" s="9"/>
      <c r="AE60" s="9"/>
      <c r="AF60" s="9"/>
      <c r="AG60" s="9"/>
      <c r="AH60" s="21" t="s">
        <v>114</v>
      </c>
      <c r="AI60" s="23" t="s">
        <v>115</v>
      </c>
      <c r="AJ60" s="30" t="s">
        <v>116</v>
      </c>
      <c r="AK60" s="20"/>
    </row>
    <row r="61" spans="1:47" ht="13.5" thickBot="1">
      <c r="P61" s="154"/>
      <c r="R61" s="155"/>
    </row>
    <row r="62" spans="1:47" s="144" customFormat="1" ht="12" thickBot="1">
      <c r="A62" s="138">
        <v>2012</v>
      </c>
      <c r="B62" s="139">
        <v>41141</v>
      </c>
      <c r="C62" s="139">
        <v>41142</v>
      </c>
      <c r="D62" s="139">
        <v>41143</v>
      </c>
      <c r="E62" s="139">
        <v>41144</v>
      </c>
      <c r="F62" s="139">
        <v>41145</v>
      </c>
      <c r="G62" s="140">
        <v>41146</v>
      </c>
      <c r="H62" s="140">
        <v>41147</v>
      </c>
      <c r="I62" s="139">
        <v>41148</v>
      </c>
      <c r="J62" s="139">
        <v>41149</v>
      </c>
      <c r="K62" s="139">
        <v>41150</v>
      </c>
      <c r="L62" s="139">
        <v>41151</v>
      </c>
      <c r="M62" s="141">
        <v>41151</v>
      </c>
      <c r="N62" s="140">
        <v>41153</v>
      </c>
      <c r="O62" s="140">
        <v>41154</v>
      </c>
      <c r="P62" s="156">
        <v>41155</v>
      </c>
      <c r="Q62" s="139">
        <v>41156</v>
      </c>
      <c r="R62" s="142">
        <v>41157</v>
      </c>
      <c r="S62" s="139">
        <v>41158</v>
      </c>
      <c r="T62" s="139">
        <v>41159</v>
      </c>
      <c r="U62" s="140">
        <v>41160</v>
      </c>
      <c r="V62" s="140">
        <v>41161</v>
      </c>
      <c r="W62" s="139">
        <v>41162</v>
      </c>
      <c r="X62" s="139">
        <v>41163</v>
      </c>
      <c r="Y62" s="139">
        <v>41164</v>
      </c>
      <c r="Z62" s="139">
        <v>41165</v>
      </c>
      <c r="AA62" s="139">
        <v>41166</v>
      </c>
      <c r="AB62" s="140">
        <v>41167</v>
      </c>
      <c r="AC62" s="140">
        <v>41168</v>
      </c>
      <c r="AD62" s="139">
        <v>41169</v>
      </c>
      <c r="AE62" s="139">
        <v>41170</v>
      </c>
      <c r="AF62" s="139">
        <v>41171</v>
      </c>
      <c r="AG62" s="139">
        <v>41172</v>
      </c>
      <c r="AH62" s="139">
        <v>41173</v>
      </c>
      <c r="AI62" s="140">
        <v>41175</v>
      </c>
      <c r="AJ62" s="140">
        <v>41176</v>
      </c>
      <c r="AK62" s="143"/>
    </row>
    <row r="63" spans="1:47" s="144" customFormat="1" ht="11.25">
      <c r="A63" s="157"/>
      <c r="B63" s="18"/>
      <c r="C63" s="18"/>
      <c r="D63" s="18"/>
      <c r="E63" s="18"/>
      <c r="F63" s="18"/>
      <c r="G63" s="150"/>
      <c r="H63" s="150"/>
      <c r="I63" s="18"/>
      <c r="J63" s="18"/>
      <c r="K63" s="18"/>
      <c r="L63" s="18"/>
      <c r="M63" s="19"/>
      <c r="N63" s="150"/>
      <c r="O63" s="150"/>
      <c r="P63" s="18"/>
      <c r="Q63" s="18"/>
      <c r="R63" s="18"/>
      <c r="S63" s="18"/>
      <c r="T63" s="18"/>
      <c r="U63" s="150"/>
      <c r="V63" s="150"/>
      <c r="W63" s="18"/>
      <c r="X63" s="18"/>
      <c r="Y63" s="18"/>
      <c r="Z63" s="18"/>
      <c r="AA63" s="18"/>
      <c r="AB63" s="150"/>
      <c r="AC63" s="150"/>
      <c r="AD63" s="18"/>
      <c r="AE63" s="18"/>
      <c r="AF63" s="18"/>
      <c r="AG63" s="18"/>
      <c r="AH63" s="18"/>
      <c r="AI63" s="150"/>
      <c r="AJ63" s="150"/>
      <c r="AK63" s="143"/>
    </row>
    <row r="64" spans="1:47" s="144" customFormat="1" ht="11.25">
      <c r="A64" s="8" t="s">
        <v>26</v>
      </c>
      <c r="B64" s="18"/>
      <c r="C64" s="18"/>
      <c r="D64" s="18"/>
      <c r="E64" s="18"/>
      <c r="F64" s="18"/>
      <c r="G64" s="150"/>
      <c r="H64" s="150"/>
      <c r="I64" s="18"/>
      <c r="J64" s="18"/>
      <c r="K64" s="18"/>
      <c r="L64" s="18"/>
      <c r="M64" s="19"/>
      <c r="N64" s="150"/>
      <c r="O64" s="150"/>
      <c r="P64" s="18" t="s">
        <v>117</v>
      </c>
      <c r="Q64" s="18"/>
      <c r="R64" s="18"/>
      <c r="S64" s="18"/>
      <c r="T64" s="18"/>
      <c r="U64" s="150"/>
      <c r="V64" s="150"/>
      <c r="W64" s="18"/>
      <c r="X64" s="18"/>
      <c r="Y64" s="18"/>
      <c r="Z64" s="18"/>
      <c r="AA64" s="18"/>
      <c r="AB64" s="150"/>
      <c r="AC64" s="150"/>
      <c r="AD64" s="18"/>
      <c r="AE64" s="18"/>
      <c r="AF64" s="18"/>
      <c r="AG64" s="18"/>
      <c r="AH64" s="18"/>
      <c r="AI64" s="150"/>
      <c r="AJ64" s="150"/>
      <c r="AK64" s="143"/>
    </row>
    <row r="65" spans="1:37" s="144" customFormat="1" ht="11.25">
      <c r="A65" s="8" t="s">
        <v>26</v>
      </c>
      <c r="B65" s="18"/>
      <c r="C65" s="18"/>
      <c r="D65" s="18"/>
      <c r="E65" s="18"/>
      <c r="F65" s="18"/>
      <c r="G65" s="150"/>
      <c r="H65" s="150"/>
      <c r="I65" s="18"/>
      <c r="J65" s="18"/>
      <c r="K65" s="18"/>
      <c r="L65" s="18"/>
      <c r="M65" s="19"/>
      <c r="N65" s="150"/>
      <c r="O65" s="150"/>
      <c r="P65" s="18" t="s">
        <v>1</v>
      </c>
      <c r="Q65" s="18"/>
      <c r="R65" s="18"/>
      <c r="S65" s="18"/>
      <c r="T65" s="18"/>
      <c r="U65" s="150"/>
      <c r="V65" s="150"/>
      <c r="W65" s="18"/>
      <c r="X65" s="18"/>
      <c r="Y65" s="18"/>
      <c r="Z65" s="18"/>
      <c r="AA65" s="18"/>
      <c r="AB65" s="150"/>
      <c r="AC65" s="150"/>
      <c r="AD65" s="18"/>
      <c r="AE65" s="18"/>
      <c r="AF65" s="18"/>
      <c r="AG65" s="18"/>
      <c r="AH65" s="18"/>
      <c r="AI65" s="150"/>
      <c r="AJ65" s="150"/>
      <c r="AK65" s="143"/>
    </row>
    <row r="66" spans="1:37" s="144" customFormat="1" ht="11.25">
      <c r="A66" s="8" t="s">
        <v>26</v>
      </c>
      <c r="B66" s="18"/>
      <c r="C66" s="18"/>
      <c r="D66" s="18"/>
      <c r="E66" s="18"/>
      <c r="F66" s="18"/>
      <c r="G66" s="150"/>
      <c r="H66" s="150"/>
      <c r="I66" s="18"/>
      <c r="J66" s="18"/>
      <c r="K66" s="18"/>
      <c r="L66" s="18"/>
      <c r="M66" s="19"/>
      <c r="N66" s="150"/>
      <c r="O66" s="150"/>
      <c r="P66" s="18" t="s">
        <v>3</v>
      </c>
      <c r="Q66" s="18"/>
      <c r="R66" s="18"/>
      <c r="S66" s="18"/>
      <c r="T66" s="18"/>
      <c r="U66" s="150"/>
      <c r="V66" s="150"/>
      <c r="W66" s="18"/>
      <c r="X66" s="18"/>
      <c r="Y66" s="18"/>
      <c r="Z66" s="18"/>
      <c r="AA66" s="18"/>
      <c r="AB66" s="150"/>
      <c r="AC66" s="150"/>
      <c r="AD66" s="18"/>
      <c r="AE66" s="18"/>
      <c r="AF66" s="18"/>
      <c r="AG66" s="18"/>
      <c r="AH66" s="18"/>
      <c r="AI66" s="150"/>
      <c r="AJ66" s="150"/>
      <c r="AK66" s="143"/>
    </row>
    <row r="67" spans="1:37" s="144" customFormat="1" ht="11.25">
      <c r="A67" s="8" t="s">
        <v>26</v>
      </c>
      <c r="B67" s="18"/>
      <c r="C67" s="18"/>
      <c r="D67" s="18"/>
      <c r="E67" s="18"/>
      <c r="F67" s="18"/>
      <c r="G67" s="150"/>
      <c r="H67" s="150"/>
      <c r="I67" s="18"/>
      <c r="J67" s="18"/>
      <c r="K67" s="18"/>
      <c r="L67" s="18"/>
      <c r="M67" s="19"/>
      <c r="N67" s="150"/>
      <c r="O67" s="150"/>
      <c r="P67" s="18" t="s">
        <v>5</v>
      </c>
      <c r="Q67" s="18"/>
      <c r="R67" s="18"/>
      <c r="S67" s="18"/>
      <c r="T67" s="18"/>
      <c r="U67" s="150"/>
      <c r="V67" s="150"/>
      <c r="W67" s="18"/>
      <c r="X67" s="18"/>
      <c r="Y67" s="18"/>
      <c r="Z67" s="18"/>
      <c r="AA67" s="18"/>
      <c r="AB67" s="150"/>
      <c r="AC67" s="150"/>
      <c r="AD67" s="18"/>
      <c r="AE67" s="18"/>
      <c r="AF67" s="18"/>
      <c r="AG67" s="18"/>
      <c r="AH67" s="18"/>
      <c r="AI67" s="150"/>
      <c r="AJ67" s="150"/>
      <c r="AK67" s="143"/>
    </row>
    <row r="68" spans="1:37" s="144" customFormat="1" ht="11.25">
      <c r="A68" s="8" t="s">
        <v>26</v>
      </c>
      <c r="B68" s="18"/>
      <c r="C68" s="18"/>
      <c r="D68" s="18"/>
      <c r="E68" s="18"/>
      <c r="F68" s="18"/>
      <c r="G68" s="150"/>
      <c r="H68" s="150"/>
      <c r="I68" s="18"/>
      <c r="J68" s="18"/>
      <c r="K68" s="18"/>
      <c r="L68" s="18"/>
      <c r="M68" s="19"/>
      <c r="N68" s="150"/>
      <c r="O68" s="150"/>
      <c r="P68" s="18" t="s">
        <v>8</v>
      </c>
      <c r="Q68" s="18"/>
      <c r="R68" s="18"/>
      <c r="S68" s="18"/>
      <c r="T68" s="18"/>
      <c r="U68" s="150"/>
      <c r="V68" s="150"/>
      <c r="W68" s="18"/>
      <c r="X68" s="18"/>
      <c r="Y68" s="18"/>
      <c r="Z68" s="18"/>
      <c r="AA68" s="18"/>
      <c r="AB68" s="150"/>
      <c r="AC68" s="150"/>
      <c r="AD68" s="18"/>
      <c r="AE68" s="18"/>
      <c r="AF68" s="18"/>
      <c r="AG68" s="18"/>
      <c r="AH68" s="18"/>
      <c r="AI68" s="150"/>
      <c r="AJ68" s="150"/>
      <c r="AK68" s="143"/>
    </row>
    <row r="69" spans="1:37" s="144" customFormat="1" ht="11.25">
      <c r="A69" s="8" t="s">
        <v>26</v>
      </c>
      <c r="B69" s="18"/>
      <c r="C69" s="18"/>
      <c r="D69" s="18"/>
      <c r="E69" s="18"/>
      <c r="F69" s="18"/>
      <c r="G69" s="150"/>
      <c r="H69" s="150"/>
      <c r="I69" s="18"/>
      <c r="J69" s="18"/>
      <c r="K69" s="18"/>
      <c r="L69" s="18"/>
      <c r="M69" s="19"/>
      <c r="N69" s="150"/>
      <c r="O69" s="150"/>
      <c r="P69" s="18" t="s">
        <v>4</v>
      </c>
      <c r="Q69" s="18"/>
      <c r="R69" s="18"/>
      <c r="S69" s="18"/>
      <c r="T69" s="18"/>
      <c r="U69" s="150"/>
      <c r="V69" s="150"/>
      <c r="W69" s="18"/>
      <c r="X69" s="18"/>
      <c r="Y69" s="18"/>
      <c r="Z69" s="18"/>
      <c r="AA69" s="18"/>
      <c r="AB69" s="150"/>
      <c r="AC69" s="150"/>
      <c r="AD69" s="18"/>
      <c r="AE69" s="18"/>
      <c r="AF69" s="18"/>
      <c r="AG69" s="18"/>
      <c r="AH69" s="18"/>
      <c r="AI69" s="150"/>
      <c r="AJ69" s="150"/>
      <c r="AK69" s="143"/>
    </row>
    <row r="70" spans="1:37" s="3" customFormat="1" ht="11.25">
      <c r="A70" s="8" t="s">
        <v>26</v>
      </c>
      <c r="B70" s="148" t="s">
        <v>8</v>
      </c>
      <c r="C70" s="148" t="s">
        <v>8</v>
      </c>
      <c r="D70" s="148" t="s">
        <v>7</v>
      </c>
      <c r="E70" s="148" t="s">
        <v>1</v>
      </c>
      <c r="F70" s="148" t="s">
        <v>1</v>
      </c>
      <c r="G70" s="149"/>
      <c r="H70" s="149"/>
      <c r="I70" s="148" t="s">
        <v>2</v>
      </c>
      <c r="J70" s="148" t="s">
        <v>7</v>
      </c>
      <c r="K70" s="148" t="s">
        <v>7</v>
      </c>
      <c r="L70" s="148" t="s">
        <v>8</v>
      </c>
      <c r="M70" s="148" t="s">
        <v>8</v>
      </c>
      <c r="N70" s="149"/>
      <c r="O70" s="149"/>
      <c r="P70" s="148" t="s">
        <v>7</v>
      </c>
      <c r="Q70" s="148" t="s">
        <v>7</v>
      </c>
      <c r="R70" s="148" t="s">
        <v>7</v>
      </c>
      <c r="S70" s="148" t="s">
        <v>7</v>
      </c>
      <c r="T70" s="148" t="s">
        <v>101</v>
      </c>
      <c r="U70" s="149"/>
      <c r="V70" s="149"/>
      <c r="W70" s="145"/>
      <c r="X70" s="145"/>
      <c r="Y70" s="145"/>
      <c r="Z70" s="145"/>
      <c r="AA70" s="145"/>
      <c r="AB70" s="146"/>
      <c r="AC70" s="146"/>
      <c r="AD70" s="145"/>
      <c r="AE70" s="145"/>
      <c r="AF70" s="145"/>
      <c r="AG70" s="145"/>
      <c r="AH70" s="145"/>
      <c r="AI70" s="146"/>
      <c r="AJ70" s="146"/>
      <c r="AK70" s="15"/>
    </row>
    <row r="71" spans="1:37" ht="12.75" customHeight="1">
      <c r="A71" s="8" t="s">
        <v>26</v>
      </c>
      <c r="B71" s="22" t="s">
        <v>0</v>
      </c>
      <c r="C71" s="22" t="s">
        <v>0</v>
      </c>
      <c r="D71" s="22" t="s">
        <v>6</v>
      </c>
      <c r="E71" s="22" t="s">
        <v>2</v>
      </c>
      <c r="F71" s="22" t="s">
        <v>2</v>
      </c>
      <c r="G71" s="23"/>
      <c r="H71" s="23"/>
      <c r="I71" s="22" t="s">
        <v>5</v>
      </c>
      <c r="J71" s="22" t="s">
        <v>5</v>
      </c>
      <c r="K71" s="22" t="s">
        <v>6</v>
      </c>
      <c r="L71" s="22" t="s">
        <v>1</v>
      </c>
      <c r="M71" s="22" t="s">
        <v>1</v>
      </c>
      <c r="N71" s="24"/>
      <c r="O71" s="28"/>
      <c r="P71" s="158" t="s">
        <v>6</v>
      </c>
      <c r="Q71" s="158" t="s">
        <v>6</v>
      </c>
      <c r="R71" s="158" t="s">
        <v>6</v>
      </c>
      <c r="S71" s="158" t="s">
        <v>6</v>
      </c>
      <c r="T71" s="158" t="s">
        <v>6</v>
      </c>
      <c r="U71" s="24"/>
      <c r="V71" s="24"/>
      <c r="W71" s="159"/>
      <c r="X71" s="159"/>
      <c r="Y71" s="159"/>
      <c r="Z71" s="159"/>
      <c r="AA71" s="159"/>
      <c r="AB71" s="160"/>
      <c r="AC71" s="160"/>
      <c r="AD71" s="159"/>
      <c r="AE71" s="159"/>
      <c r="AF71" s="159"/>
      <c r="AG71" s="159"/>
      <c r="AH71" s="159"/>
      <c r="AI71" s="161"/>
      <c r="AJ71" s="162"/>
    </row>
    <row r="72" spans="1:37" ht="12.75" customHeight="1" thickBot="1">
      <c r="A72" s="8" t="s">
        <v>26</v>
      </c>
      <c r="B72" s="22" t="s">
        <v>3</v>
      </c>
      <c r="C72" s="22" t="s">
        <v>3</v>
      </c>
      <c r="D72" s="22" t="s">
        <v>4</v>
      </c>
      <c r="E72" s="22" t="s">
        <v>4</v>
      </c>
      <c r="F72" s="22" t="s">
        <v>4</v>
      </c>
      <c r="G72" s="24"/>
      <c r="H72" s="24"/>
      <c r="I72" s="22" t="s">
        <v>101</v>
      </c>
      <c r="J72" s="22" t="s">
        <v>0</v>
      </c>
      <c r="K72" s="22" t="s">
        <v>0</v>
      </c>
      <c r="L72" s="22" t="s">
        <v>3</v>
      </c>
      <c r="M72" s="22" t="s">
        <v>3</v>
      </c>
      <c r="N72" s="24"/>
      <c r="O72" s="28"/>
      <c r="P72" s="158" t="s">
        <v>2</v>
      </c>
      <c r="Q72" s="22" t="s">
        <v>2</v>
      </c>
      <c r="R72" s="163" t="s">
        <v>4</v>
      </c>
      <c r="S72" s="22" t="s">
        <v>5</v>
      </c>
      <c r="T72" s="22" t="s">
        <v>5</v>
      </c>
      <c r="U72" s="24"/>
      <c r="V72" s="24"/>
      <c r="W72" s="164"/>
      <c r="X72" s="164"/>
      <c r="Y72" s="164"/>
      <c r="Z72" s="164"/>
      <c r="AA72" s="164"/>
      <c r="AB72" s="165"/>
      <c r="AC72" s="165"/>
      <c r="AD72" s="164"/>
      <c r="AE72" s="164"/>
      <c r="AF72" s="164"/>
      <c r="AG72" s="164"/>
      <c r="AH72" s="164"/>
      <c r="AI72" s="161"/>
      <c r="AJ72" s="162"/>
    </row>
    <row r="73" spans="1:37" ht="12.75" customHeight="1" thickBot="1">
      <c r="A73" s="8" t="s">
        <v>23</v>
      </c>
      <c r="E73" s="10"/>
      <c r="F73" s="11" t="s">
        <v>118</v>
      </c>
      <c r="G73" s="24" t="s">
        <v>119</v>
      </c>
      <c r="H73" s="24" t="s">
        <v>120</v>
      </c>
      <c r="I73" s="10"/>
      <c r="J73" s="10"/>
      <c r="K73" s="10"/>
      <c r="L73" s="10"/>
      <c r="M73" s="10" t="s">
        <v>101</v>
      </c>
      <c r="N73" s="24" t="s">
        <v>121</v>
      </c>
      <c r="O73" s="28" t="s">
        <v>101</v>
      </c>
      <c r="P73" s="16"/>
      <c r="Q73" s="10"/>
      <c r="R73" s="153"/>
      <c r="S73" s="10"/>
      <c r="T73" s="10" t="s">
        <v>122</v>
      </c>
      <c r="U73" s="24" t="s">
        <v>123</v>
      </c>
      <c r="V73" s="166" t="s">
        <v>124</v>
      </c>
      <c r="W73" s="167"/>
      <c r="X73" s="159"/>
      <c r="Y73" s="159"/>
      <c r="Z73" s="159"/>
      <c r="AA73" s="159"/>
      <c r="AB73" s="168"/>
      <c r="AC73" s="168"/>
      <c r="AD73" s="159"/>
      <c r="AE73" s="159"/>
      <c r="AF73" s="159"/>
      <c r="AG73" s="159"/>
      <c r="AH73" s="159"/>
      <c r="AI73" s="169"/>
      <c r="AJ73" s="168"/>
    </row>
    <row r="74" spans="1:37">
      <c r="R74" s="155"/>
      <c r="X74" s="2" t="s">
        <v>125</v>
      </c>
    </row>
    <row r="75" spans="1:37">
      <c r="B75" s="3" t="s">
        <v>126</v>
      </c>
      <c r="C75" s="9" t="s">
        <v>26</v>
      </c>
      <c r="D75" s="9"/>
      <c r="E75" s="4" t="s">
        <v>19</v>
      </c>
      <c r="R75" s="155"/>
    </row>
    <row r="76" spans="1:37">
      <c r="A76" s="8" t="s">
        <v>4</v>
      </c>
      <c r="B76">
        <v>22</v>
      </c>
      <c r="C76">
        <v>6</v>
      </c>
      <c r="E76">
        <f t="shared" ref="E76:E85" si="1">SUM(B76:C76)</f>
        <v>28</v>
      </c>
      <c r="R76" s="170" t="s">
        <v>127</v>
      </c>
      <c r="W76" t="s">
        <v>128</v>
      </c>
    </row>
    <row r="77" spans="1:37">
      <c r="A77" s="8" t="s">
        <v>101</v>
      </c>
      <c r="B77">
        <v>21.5</v>
      </c>
      <c r="C77">
        <v>6.5</v>
      </c>
      <c r="E77">
        <f t="shared" si="1"/>
        <v>28</v>
      </c>
    </row>
    <row r="78" spans="1:37">
      <c r="A78" s="8" t="s">
        <v>0</v>
      </c>
      <c r="B78">
        <v>23</v>
      </c>
      <c r="C78">
        <v>5</v>
      </c>
      <c r="E78">
        <f t="shared" si="1"/>
        <v>28</v>
      </c>
      <c r="K78" s="171"/>
    </row>
    <row r="79" spans="1:37">
      <c r="A79" s="8" t="s">
        <v>8</v>
      </c>
      <c r="B79">
        <v>22</v>
      </c>
      <c r="C79">
        <v>6</v>
      </c>
      <c r="E79">
        <f t="shared" si="1"/>
        <v>28</v>
      </c>
    </row>
    <row r="80" spans="1:37">
      <c r="A80" s="8" t="s">
        <v>5</v>
      </c>
      <c r="B80">
        <v>22</v>
      </c>
      <c r="C80">
        <v>6</v>
      </c>
      <c r="E80">
        <f t="shared" si="1"/>
        <v>28</v>
      </c>
    </row>
    <row r="81" spans="1:8">
      <c r="A81" s="8" t="s">
        <v>2</v>
      </c>
      <c r="B81">
        <v>22</v>
      </c>
      <c r="C81">
        <v>6</v>
      </c>
      <c r="E81">
        <f t="shared" si="1"/>
        <v>28</v>
      </c>
    </row>
    <row r="82" spans="1:8">
      <c r="A82" s="8" t="s">
        <v>3</v>
      </c>
      <c r="B82">
        <v>22</v>
      </c>
      <c r="C82">
        <v>6</v>
      </c>
      <c r="E82">
        <f t="shared" si="1"/>
        <v>28</v>
      </c>
    </row>
    <row r="83" spans="1:8">
      <c r="A83" s="8" t="s">
        <v>1</v>
      </c>
      <c r="B83">
        <v>22</v>
      </c>
      <c r="C83">
        <v>6</v>
      </c>
      <c r="E83">
        <f t="shared" si="1"/>
        <v>28</v>
      </c>
    </row>
    <row r="84" spans="1:8">
      <c r="A84" s="8" t="s">
        <v>6</v>
      </c>
      <c r="B84">
        <v>20</v>
      </c>
      <c r="C84">
        <v>8</v>
      </c>
      <c r="E84">
        <f t="shared" si="1"/>
        <v>28</v>
      </c>
      <c r="H84" s="172"/>
    </row>
    <row r="85" spans="1:8">
      <c r="A85" s="8" t="s">
        <v>7</v>
      </c>
      <c r="B85">
        <v>20</v>
      </c>
      <c r="C85">
        <v>8</v>
      </c>
      <c r="E85">
        <f t="shared" si="1"/>
        <v>28</v>
      </c>
      <c r="H85" s="172"/>
    </row>
    <row r="86" spans="1:8">
      <c r="E86">
        <f>SUM(E76:E85)</f>
        <v>280</v>
      </c>
      <c r="G86" s="2">
        <f>28*10</f>
        <v>280</v>
      </c>
      <c r="H86" s="173" t="s">
        <v>83</v>
      </c>
    </row>
    <row r="87" spans="1:8">
      <c r="A87" s="1" t="s">
        <v>129</v>
      </c>
      <c r="C87">
        <f>22*0.75</f>
        <v>16.5</v>
      </c>
    </row>
    <row r="88" spans="1:8">
      <c r="A88" s="8" t="s">
        <v>130</v>
      </c>
      <c r="C88" s="172">
        <f>20/22</f>
        <v>0.90909090909090906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3"/>
  <sheetViews>
    <sheetView workbookViewId="0">
      <selection activeCell="D34" sqref="D34"/>
    </sheetView>
  </sheetViews>
  <sheetFormatPr defaultRowHeight="12.75"/>
  <cols>
    <col min="1" max="1" width="5.85546875" customWidth="1"/>
    <col min="2" max="6" width="4.7109375" customWidth="1"/>
    <col min="7" max="7" width="5.85546875" customWidth="1"/>
    <col min="8" max="33" width="4.7109375" customWidth="1"/>
    <col min="34" max="34" width="5.85546875" customWidth="1"/>
    <col min="35" max="35" width="4.7109375" customWidth="1"/>
    <col min="36" max="36" width="5.140625" customWidth="1"/>
    <col min="37" max="43" width="4.7109375" customWidth="1"/>
  </cols>
  <sheetData>
    <row r="1" spans="1:56" ht="14.25">
      <c r="B1" s="248" t="s">
        <v>217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</row>
    <row r="2" spans="1:56">
      <c r="P2" s="257" t="s">
        <v>216</v>
      </c>
      <c r="Q2" s="257"/>
      <c r="R2" s="257"/>
      <c r="S2" s="257"/>
      <c r="T2" s="257"/>
    </row>
    <row r="4" spans="1:56" s="44" customFormat="1" ht="12.75" customHeight="1">
      <c r="A4" s="39"/>
      <c r="B4" s="40" t="s">
        <v>20</v>
      </c>
      <c r="C4" s="40"/>
      <c r="D4" s="40"/>
      <c r="E4" s="40"/>
      <c r="F4" s="40"/>
      <c r="G4" s="41"/>
      <c r="H4" s="41"/>
      <c r="I4" s="40" t="s">
        <v>21</v>
      </c>
      <c r="J4" s="40"/>
      <c r="K4" s="40"/>
      <c r="L4" s="40"/>
      <c r="M4" s="40"/>
      <c r="N4" s="41"/>
      <c r="O4" s="41"/>
      <c r="P4" s="40" t="s">
        <v>22</v>
      </c>
      <c r="Q4" s="40"/>
      <c r="R4" s="40"/>
      <c r="S4" s="40"/>
      <c r="T4" s="40"/>
      <c r="U4" s="41"/>
      <c r="V4" s="41"/>
      <c r="W4" s="40" t="s">
        <v>24</v>
      </c>
      <c r="X4" s="42"/>
      <c r="Y4" s="42"/>
      <c r="Z4" s="42"/>
      <c r="AA4" s="42"/>
      <c r="AB4" s="41"/>
      <c r="AC4" s="41"/>
      <c r="AD4" s="40" t="s">
        <v>25</v>
      </c>
      <c r="AE4" s="42"/>
      <c r="AF4" s="42"/>
      <c r="AG4" s="42"/>
      <c r="AH4" s="42"/>
      <c r="AI4" s="41"/>
      <c r="AJ4" s="41"/>
      <c r="AK4"/>
      <c r="AL4"/>
      <c r="AM4"/>
      <c r="AN4"/>
      <c r="AO4"/>
      <c r="AP4"/>
      <c r="AQ4"/>
      <c r="AR4"/>
      <c r="AS4"/>
      <c r="AT4" s="32"/>
      <c r="AU4"/>
      <c r="AV4"/>
      <c r="AW4"/>
      <c r="AX4"/>
      <c r="AY4" s="32">
        <f t="shared" ref="AY4:AY9" si="0">SUM(AV4:AX4)</f>
        <v>0</v>
      </c>
      <c r="AZ4" s="32"/>
      <c r="BA4" s="32"/>
      <c r="BB4" s="32"/>
      <c r="BC4" s="32"/>
      <c r="BD4" s="32"/>
    </row>
    <row r="5" spans="1:56" s="38" customFormat="1">
      <c r="A5" s="34"/>
      <c r="B5" s="35" t="s">
        <v>9</v>
      </c>
      <c r="C5" s="35" t="s">
        <v>10</v>
      </c>
      <c r="D5" s="35" t="s">
        <v>11</v>
      </c>
      <c r="E5" s="35" t="s">
        <v>12</v>
      </c>
      <c r="F5" s="37" t="s">
        <v>13</v>
      </c>
      <c r="G5" s="36" t="s">
        <v>14</v>
      </c>
      <c r="H5" s="36" t="s">
        <v>15</v>
      </c>
      <c r="I5" s="35" t="s">
        <v>9</v>
      </c>
      <c r="J5" s="35" t="s">
        <v>10</v>
      </c>
      <c r="K5" s="35" t="s">
        <v>11</v>
      </c>
      <c r="L5" s="35" t="s">
        <v>12</v>
      </c>
      <c r="M5" s="35" t="s">
        <v>13</v>
      </c>
      <c r="N5" s="36" t="s">
        <v>14</v>
      </c>
      <c r="O5" s="36" t="s">
        <v>15</v>
      </c>
      <c r="P5" s="35" t="s">
        <v>9</v>
      </c>
      <c r="Q5" s="35" t="s">
        <v>10</v>
      </c>
      <c r="R5" s="35" t="s">
        <v>11</v>
      </c>
      <c r="S5" s="35" t="s">
        <v>12</v>
      </c>
      <c r="T5" s="35" t="s">
        <v>13</v>
      </c>
      <c r="U5" s="36" t="s">
        <v>14</v>
      </c>
      <c r="V5" s="36" t="s">
        <v>15</v>
      </c>
      <c r="W5" s="35" t="s">
        <v>9</v>
      </c>
      <c r="X5" s="35" t="s">
        <v>10</v>
      </c>
      <c r="Y5" s="35" t="s">
        <v>11</v>
      </c>
      <c r="Z5" s="35" t="s">
        <v>12</v>
      </c>
      <c r="AA5" s="35" t="s">
        <v>13</v>
      </c>
      <c r="AB5" s="36" t="s">
        <v>14</v>
      </c>
      <c r="AC5" s="36" t="s">
        <v>15</v>
      </c>
      <c r="AD5" s="35" t="s">
        <v>9</v>
      </c>
      <c r="AE5" s="35" t="s">
        <v>10</v>
      </c>
      <c r="AF5" s="35" t="s">
        <v>11</v>
      </c>
      <c r="AG5" s="35" t="s">
        <v>12</v>
      </c>
      <c r="AH5" s="35" t="s">
        <v>13</v>
      </c>
      <c r="AI5" s="36" t="s">
        <v>14</v>
      </c>
      <c r="AJ5" s="36" t="s">
        <v>15</v>
      </c>
      <c r="AK5"/>
      <c r="AL5"/>
      <c r="AM5"/>
      <c r="AN5"/>
      <c r="AO5"/>
      <c r="AP5"/>
      <c r="AQ5"/>
      <c r="AR5"/>
      <c r="AS5"/>
      <c r="AT5" s="35"/>
      <c r="AU5"/>
      <c r="AV5"/>
      <c r="AW5"/>
      <c r="AX5"/>
      <c r="AY5" s="32">
        <f t="shared" si="0"/>
        <v>0</v>
      </c>
      <c r="AZ5" s="32"/>
      <c r="BA5" s="32"/>
      <c r="BB5" s="32"/>
      <c r="BC5" s="32"/>
      <c r="BD5" s="32"/>
    </row>
    <row r="6" spans="1:56" s="44" customFormat="1" ht="12.75" customHeight="1">
      <c r="A6" s="45">
        <v>2012</v>
      </c>
      <c r="B6" s="238">
        <v>41162</v>
      </c>
      <c r="C6" s="238">
        <v>41163</v>
      </c>
      <c r="D6" s="238">
        <v>41164</v>
      </c>
      <c r="E6" s="238">
        <v>41165</v>
      </c>
      <c r="F6" s="270">
        <v>41166</v>
      </c>
      <c r="G6" s="239">
        <v>41167</v>
      </c>
      <c r="H6" s="239">
        <v>41168</v>
      </c>
      <c r="I6" s="238">
        <v>41169</v>
      </c>
      <c r="J6" s="238">
        <v>41170</v>
      </c>
      <c r="K6" s="238">
        <v>41171</v>
      </c>
      <c r="L6" s="238">
        <v>41172</v>
      </c>
      <c r="M6" s="238">
        <v>41173</v>
      </c>
      <c r="N6" s="239">
        <v>41174</v>
      </c>
      <c r="O6" s="239">
        <v>41175</v>
      </c>
      <c r="P6" s="238">
        <v>41176</v>
      </c>
      <c r="Q6" s="238">
        <v>41177</v>
      </c>
      <c r="R6" s="238">
        <v>41178</v>
      </c>
      <c r="S6" s="238">
        <v>41179</v>
      </c>
      <c r="T6" s="238">
        <v>41180</v>
      </c>
      <c r="U6" s="239">
        <v>41181</v>
      </c>
      <c r="V6" s="239">
        <v>41182</v>
      </c>
      <c r="W6" s="238">
        <v>41183</v>
      </c>
      <c r="X6" s="238">
        <v>41184</v>
      </c>
      <c r="Y6" s="238">
        <v>41185</v>
      </c>
      <c r="Z6" s="238">
        <v>41186</v>
      </c>
      <c r="AA6" s="238">
        <v>41187</v>
      </c>
      <c r="AB6" s="239">
        <v>41188</v>
      </c>
      <c r="AC6" s="239">
        <v>41189</v>
      </c>
      <c r="AD6" s="238">
        <v>41190</v>
      </c>
      <c r="AE6" s="238">
        <v>41191</v>
      </c>
      <c r="AF6" s="238">
        <v>41192</v>
      </c>
      <c r="AG6" s="238">
        <v>41193</v>
      </c>
      <c r="AH6" s="238">
        <v>41194</v>
      </c>
      <c r="AI6" s="239">
        <v>41195</v>
      </c>
      <c r="AJ6" s="239">
        <v>41196</v>
      </c>
      <c r="AK6"/>
      <c r="AL6"/>
      <c r="AM6"/>
      <c r="AN6"/>
      <c r="AO6"/>
      <c r="AP6"/>
      <c r="AQ6"/>
      <c r="AR6"/>
      <c r="AS6"/>
      <c r="AT6" s="32"/>
      <c r="AU6"/>
      <c r="AV6"/>
      <c r="AW6"/>
      <c r="AX6"/>
      <c r="AY6" s="32">
        <f t="shared" si="0"/>
        <v>0</v>
      </c>
      <c r="AZ6" s="32"/>
      <c r="BA6" s="32"/>
      <c r="BB6" s="32"/>
      <c r="BC6" s="32"/>
      <c r="BD6" s="32"/>
    </row>
    <row r="7" spans="1:56" s="32" customFormat="1" ht="12.75" customHeight="1">
      <c r="A7" s="5" t="s">
        <v>26</v>
      </c>
      <c r="B7" s="53" t="s">
        <v>1</v>
      </c>
      <c r="C7" s="53" t="s">
        <v>1</v>
      </c>
      <c r="D7" s="53" t="s">
        <v>1</v>
      </c>
      <c r="E7" s="53" t="s">
        <v>1</v>
      </c>
      <c r="F7" s="271" t="s">
        <v>1</v>
      </c>
      <c r="G7" s="54"/>
      <c r="H7" s="54"/>
      <c r="I7" s="55" t="s">
        <v>3</v>
      </c>
      <c r="J7" s="55" t="s">
        <v>3</v>
      </c>
      <c r="K7" s="55" t="s">
        <v>3</v>
      </c>
      <c r="L7" s="55" t="s">
        <v>3</v>
      </c>
      <c r="M7" s="55" t="s">
        <v>3</v>
      </c>
      <c r="N7" s="54"/>
      <c r="O7" s="56"/>
      <c r="P7" s="55" t="s">
        <v>2</v>
      </c>
      <c r="Q7" s="55" t="s">
        <v>2</v>
      </c>
      <c r="R7" s="55" t="s">
        <v>2</v>
      </c>
      <c r="S7" s="55" t="s">
        <v>2</v>
      </c>
      <c r="T7" s="55" t="s">
        <v>2</v>
      </c>
      <c r="U7" s="58"/>
      <c r="V7" s="58"/>
      <c r="W7" s="53" t="s">
        <v>8</v>
      </c>
      <c r="X7" s="53" t="s">
        <v>8</v>
      </c>
      <c r="Y7" s="53" t="s">
        <v>8</v>
      </c>
      <c r="Z7" s="53" t="s">
        <v>8</v>
      </c>
      <c r="AA7" s="53" t="s">
        <v>8</v>
      </c>
      <c r="AB7" s="59"/>
      <c r="AC7" s="59"/>
      <c r="AD7" s="60" t="s">
        <v>0</v>
      </c>
      <c r="AE7" s="60" t="s">
        <v>0</v>
      </c>
      <c r="AF7" s="60" t="s">
        <v>0</v>
      </c>
      <c r="AG7" s="60" t="s">
        <v>0</v>
      </c>
      <c r="AH7" s="60" t="s">
        <v>0</v>
      </c>
      <c r="AI7" s="56"/>
      <c r="AJ7" s="56"/>
      <c r="AK7"/>
      <c r="AL7"/>
      <c r="AM7"/>
      <c r="AN7"/>
      <c r="AO7"/>
      <c r="AP7"/>
      <c r="AQ7"/>
      <c r="AR7"/>
      <c r="AS7"/>
      <c r="AU7"/>
      <c r="AV7"/>
      <c r="AW7"/>
      <c r="AX7"/>
      <c r="AY7" s="32">
        <f t="shared" si="0"/>
        <v>0</v>
      </c>
    </row>
    <row r="8" spans="1:56" s="32" customFormat="1" ht="12.75" customHeight="1">
      <c r="A8" s="5" t="s">
        <v>26</v>
      </c>
      <c r="B8" s="55" t="s">
        <v>5</v>
      </c>
      <c r="C8" s="55" t="s">
        <v>5</v>
      </c>
      <c r="D8" s="55" t="s">
        <v>5</v>
      </c>
      <c r="E8" s="55" t="s">
        <v>5</v>
      </c>
      <c r="F8" s="64" t="s">
        <v>5</v>
      </c>
      <c r="G8" s="58"/>
      <c r="H8" s="58"/>
      <c r="I8" s="55" t="s">
        <v>7</v>
      </c>
      <c r="J8" s="55" t="s">
        <v>7</v>
      </c>
      <c r="K8" s="55" t="s">
        <v>7</v>
      </c>
      <c r="L8" s="55" t="s">
        <v>7</v>
      </c>
      <c r="M8" s="55" t="s">
        <v>7</v>
      </c>
      <c r="N8" s="58"/>
      <c r="O8" s="56"/>
      <c r="P8" s="55" t="s">
        <v>4</v>
      </c>
      <c r="Q8" s="55" t="s">
        <v>4</v>
      </c>
      <c r="R8" s="55" t="s">
        <v>4</v>
      </c>
      <c r="S8" s="55" t="s">
        <v>4</v>
      </c>
      <c r="T8" s="55" t="s">
        <v>4</v>
      </c>
      <c r="U8" s="58"/>
      <c r="V8" s="58"/>
      <c r="W8" s="61" t="s">
        <v>6</v>
      </c>
      <c r="X8" s="61" t="s">
        <v>6</v>
      </c>
      <c r="Y8" s="61" t="s">
        <v>6</v>
      </c>
      <c r="Z8" s="61" t="s">
        <v>6</v>
      </c>
      <c r="AA8" s="61" t="s">
        <v>6</v>
      </c>
      <c r="AB8" s="62"/>
      <c r="AC8" s="62"/>
      <c r="AD8" s="61" t="s">
        <v>7</v>
      </c>
      <c r="AE8" s="61" t="s">
        <v>7</v>
      </c>
      <c r="AF8" s="61" t="s">
        <v>7</v>
      </c>
      <c r="AG8" s="61" t="s">
        <v>7</v>
      </c>
      <c r="AH8" s="61" t="s">
        <v>7</v>
      </c>
      <c r="AI8" s="56"/>
      <c r="AJ8" s="56"/>
      <c r="AK8"/>
      <c r="AL8"/>
      <c r="AM8"/>
      <c r="AN8"/>
      <c r="AO8"/>
      <c r="AP8"/>
      <c r="AQ8"/>
      <c r="AR8"/>
      <c r="AS8"/>
      <c r="AU8"/>
      <c r="AV8"/>
      <c r="AW8"/>
      <c r="AX8"/>
      <c r="AY8" s="32">
        <f t="shared" si="0"/>
        <v>0</v>
      </c>
    </row>
    <row r="9" spans="1:56" s="32" customFormat="1" ht="12.75" customHeight="1">
      <c r="A9" s="5" t="s">
        <v>23</v>
      </c>
      <c r="B9" s="55"/>
      <c r="C9" s="55"/>
      <c r="D9" s="55"/>
      <c r="E9" s="55"/>
      <c r="F9" s="275" t="s">
        <v>28</v>
      </c>
      <c r="G9" s="274" t="s">
        <v>31</v>
      </c>
      <c r="H9" s="274" t="s">
        <v>42</v>
      </c>
      <c r="I9" s="55"/>
      <c r="J9" s="55"/>
      <c r="K9" s="55"/>
      <c r="L9" s="55"/>
      <c r="M9" s="64" t="s">
        <v>36</v>
      </c>
      <c r="N9" s="274" t="s">
        <v>7</v>
      </c>
      <c r="O9" s="54" t="s">
        <v>38</v>
      </c>
      <c r="P9" s="55"/>
      <c r="Q9" s="55"/>
      <c r="R9" s="55"/>
      <c r="S9" s="55"/>
      <c r="T9" s="55" t="s">
        <v>39</v>
      </c>
      <c r="U9" s="58" t="s">
        <v>33</v>
      </c>
      <c r="V9" s="58" t="s">
        <v>41</v>
      </c>
      <c r="W9" s="65"/>
      <c r="X9" s="53"/>
      <c r="Y9" s="53"/>
      <c r="Z9" s="53"/>
      <c r="AA9" s="53" t="s">
        <v>136</v>
      </c>
      <c r="AB9" s="54" t="s">
        <v>37</v>
      </c>
      <c r="AC9" s="54" t="s">
        <v>137</v>
      </c>
      <c r="AD9" s="53"/>
      <c r="AE9" s="53"/>
      <c r="AF9" s="53"/>
      <c r="AG9" s="53"/>
      <c r="AH9" s="53" t="s">
        <v>27</v>
      </c>
      <c r="AI9" s="66" t="s">
        <v>30</v>
      </c>
      <c r="AJ9" s="54" t="s">
        <v>29</v>
      </c>
      <c r="AK9"/>
      <c r="AL9"/>
      <c r="AM9"/>
      <c r="AN9"/>
      <c r="AO9"/>
      <c r="AP9"/>
      <c r="AQ9"/>
      <c r="AR9"/>
      <c r="AS9"/>
      <c r="AU9"/>
      <c r="AV9"/>
      <c r="AW9"/>
      <c r="AX9"/>
      <c r="AY9" s="32">
        <f t="shared" si="0"/>
        <v>0</v>
      </c>
    </row>
    <row r="10" spans="1:56" s="32" customFormat="1" ht="12.75" customHeight="1">
      <c r="A10" s="5"/>
      <c r="B10" s="55"/>
      <c r="C10" s="55"/>
      <c r="D10" s="55"/>
      <c r="E10" s="55"/>
      <c r="F10"/>
      <c r="G10"/>
      <c r="H10"/>
      <c r="I10"/>
      <c r="J10"/>
      <c r="K10"/>
      <c r="L10"/>
      <c r="M10" s="9"/>
      <c r="N10" s="9"/>
      <c r="O10" s="9"/>
      <c r="P10"/>
      <c r="Q10"/>
      <c r="R10" s="254" t="s">
        <v>227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U10"/>
      <c r="AV10"/>
      <c r="AW10"/>
      <c r="AX10"/>
    </row>
    <row r="11" spans="1:56" s="249" customFormat="1" ht="11.25">
      <c r="A11" s="249" t="s">
        <v>200</v>
      </c>
      <c r="B11" s="250"/>
      <c r="C11" s="250" t="s">
        <v>199</v>
      </c>
      <c r="D11" s="250" t="s">
        <v>227</v>
      </c>
      <c r="E11" s="250"/>
      <c r="F11" s="250"/>
      <c r="G11" s="250"/>
      <c r="H11" s="250"/>
      <c r="I11" s="250"/>
      <c r="J11" s="250"/>
      <c r="K11" s="250"/>
      <c r="L11" s="250"/>
      <c r="M11" s="250" t="s">
        <v>206</v>
      </c>
      <c r="N11" s="250"/>
      <c r="O11" s="250"/>
      <c r="P11" s="250"/>
      <c r="Q11" s="250"/>
      <c r="R11" s="251" t="s">
        <v>209</v>
      </c>
      <c r="S11" s="252" t="s">
        <v>204</v>
      </c>
      <c r="T11" s="250"/>
      <c r="U11" s="250"/>
      <c r="V11" s="250"/>
      <c r="W11" s="250" t="s">
        <v>208</v>
      </c>
      <c r="X11" s="250"/>
      <c r="Y11" s="250"/>
      <c r="Z11" s="250"/>
      <c r="AA11" s="250"/>
      <c r="AB11" s="250"/>
      <c r="AC11" s="250"/>
      <c r="AD11" s="250"/>
      <c r="AE11" s="250" t="s">
        <v>199</v>
      </c>
      <c r="AF11" s="250" t="s">
        <v>227</v>
      </c>
      <c r="AG11" s="250"/>
      <c r="AH11" s="250"/>
      <c r="AI11" s="250"/>
      <c r="AJ11" s="250"/>
    </row>
    <row r="12" spans="1:56" s="44" customFormat="1" ht="12.75" customHeight="1">
      <c r="A12" s="39"/>
      <c r="B12" s="40" t="s">
        <v>73</v>
      </c>
      <c r="C12" s="40"/>
      <c r="D12" s="40"/>
      <c r="E12" s="40"/>
      <c r="F12" s="40"/>
      <c r="G12" s="41"/>
      <c r="H12" s="41"/>
      <c r="I12" s="40" t="s">
        <v>74</v>
      </c>
      <c r="J12" s="40"/>
      <c r="K12" s="40"/>
      <c r="L12" s="40"/>
      <c r="M12" s="40"/>
      <c r="N12" s="41"/>
      <c r="O12" s="41"/>
      <c r="P12" s="40" t="s">
        <v>75</v>
      </c>
      <c r="Q12" s="40"/>
      <c r="R12" s="40"/>
      <c r="S12" s="40"/>
      <c r="T12" s="40"/>
      <c r="U12" s="41"/>
      <c r="V12" s="41"/>
      <c r="W12" s="40" t="s">
        <v>76</v>
      </c>
      <c r="X12" s="42"/>
      <c r="Y12" s="42"/>
      <c r="Z12" s="42"/>
      <c r="AA12" s="42"/>
      <c r="AB12" s="41"/>
      <c r="AC12" s="41"/>
      <c r="AD12" s="40" t="s">
        <v>77</v>
      </c>
      <c r="AE12" s="42"/>
      <c r="AF12" s="42"/>
      <c r="AG12" s="42"/>
      <c r="AH12" s="42"/>
      <c r="AI12" s="41"/>
      <c r="AJ12" s="41"/>
      <c r="AK12"/>
      <c r="AL12"/>
      <c r="AM12"/>
      <c r="AN12"/>
      <c r="AO12"/>
      <c r="AP12"/>
      <c r="AQ12"/>
      <c r="AR12"/>
      <c r="AS12"/>
      <c r="AT12" s="32"/>
      <c r="AU12"/>
      <c r="AV12"/>
      <c r="AW12"/>
      <c r="AX12"/>
      <c r="AY12" s="32">
        <f t="shared" ref="AY12:AY17" si="1">SUM(AV12:AX12)</f>
        <v>0</v>
      </c>
      <c r="AZ12" s="32"/>
      <c r="BA12" s="32"/>
      <c r="BB12" s="32"/>
      <c r="BC12" s="32"/>
      <c r="BD12" s="32"/>
    </row>
    <row r="13" spans="1:56" s="38" customFormat="1">
      <c r="A13" s="34"/>
      <c r="B13" s="35" t="s">
        <v>9</v>
      </c>
      <c r="C13" s="35" t="s">
        <v>10</v>
      </c>
      <c r="D13" s="35" t="s">
        <v>11</v>
      </c>
      <c r="E13" s="35" t="s">
        <v>12</v>
      </c>
      <c r="F13" s="35" t="s">
        <v>13</v>
      </c>
      <c r="G13" s="36" t="s">
        <v>14</v>
      </c>
      <c r="H13" s="36" t="s">
        <v>15</v>
      </c>
      <c r="I13" s="35" t="s">
        <v>9</v>
      </c>
      <c r="J13" s="35" t="s">
        <v>10</v>
      </c>
      <c r="K13" s="35" t="s">
        <v>11</v>
      </c>
      <c r="L13" s="35" t="s">
        <v>12</v>
      </c>
      <c r="M13" s="35" t="s">
        <v>13</v>
      </c>
      <c r="N13" s="36" t="s">
        <v>14</v>
      </c>
      <c r="O13" s="36" t="s">
        <v>15</v>
      </c>
      <c r="P13" s="35" t="s">
        <v>9</v>
      </c>
      <c r="Q13" s="35" t="s">
        <v>10</v>
      </c>
      <c r="R13" s="35" t="s">
        <v>11</v>
      </c>
      <c r="S13" s="35" t="s">
        <v>12</v>
      </c>
      <c r="T13" s="35" t="s">
        <v>13</v>
      </c>
      <c r="U13" s="36" t="s">
        <v>14</v>
      </c>
      <c r="V13" s="36" t="s">
        <v>15</v>
      </c>
      <c r="W13" s="35" t="s">
        <v>9</v>
      </c>
      <c r="X13" s="35" t="s">
        <v>10</v>
      </c>
      <c r="Y13" s="35" t="s">
        <v>11</v>
      </c>
      <c r="Z13" s="35" t="s">
        <v>12</v>
      </c>
      <c r="AA13" s="35" t="s">
        <v>13</v>
      </c>
      <c r="AB13" s="36" t="s">
        <v>14</v>
      </c>
      <c r="AC13" s="36" t="s">
        <v>15</v>
      </c>
      <c r="AD13" s="35" t="s">
        <v>9</v>
      </c>
      <c r="AE13" s="35" t="s">
        <v>10</v>
      </c>
      <c r="AF13" s="35" t="s">
        <v>11</v>
      </c>
      <c r="AG13" s="35" t="s">
        <v>12</v>
      </c>
      <c r="AH13" s="35" t="s">
        <v>13</v>
      </c>
      <c r="AI13" s="36" t="s">
        <v>14</v>
      </c>
      <c r="AJ13" s="36" t="s">
        <v>15</v>
      </c>
      <c r="AK13"/>
      <c r="AL13"/>
      <c r="AM13"/>
      <c r="AN13"/>
      <c r="AO13"/>
      <c r="AP13"/>
      <c r="AQ13"/>
      <c r="AR13"/>
      <c r="AS13"/>
      <c r="AT13" s="35"/>
      <c r="AU13"/>
      <c r="AV13"/>
      <c r="AW13"/>
      <c r="AX13"/>
      <c r="AY13" s="32">
        <f t="shared" si="1"/>
        <v>0</v>
      </c>
      <c r="AZ13" s="32"/>
      <c r="BA13" s="32"/>
      <c r="BB13" s="32"/>
      <c r="BC13" s="32"/>
      <c r="BD13" s="32"/>
    </row>
    <row r="14" spans="1:56" s="44" customFormat="1" ht="12.75" customHeight="1">
      <c r="A14" s="45">
        <v>2012</v>
      </c>
      <c r="B14" s="238">
        <v>41197</v>
      </c>
      <c r="C14" s="238">
        <v>41198</v>
      </c>
      <c r="D14" s="238">
        <v>41199</v>
      </c>
      <c r="E14" s="238">
        <v>41200</v>
      </c>
      <c r="F14" s="238">
        <v>41201</v>
      </c>
      <c r="G14" s="239">
        <v>41202</v>
      </c>
      <c r="H14" s="239">
        <v>41203</v>
      </c>
      <c r="I14" s="238">
        <v>41204</v>
      </c>
      <c r="J14" s="238">
        <v>41205</v>
      </c>
      <c r="K14" s="238">
        <v>41206</v>
      </c>
      <c r="L14" s="238">
        <v>41207</v>
      </c>
      <c r="M14" s="238">
        <v>41208</v>
      </c>
      <c r="N14" s="239">
        <v>41209</v>
      </c>
      <c r="O14" s="239">
        <v>41210</v>
      </c>
      <c r="P14" s="238">
        <v>41211</v>
      </c>
      <c r="Q14" s="238">
        <v>41212</v>
      </c>
      <c r="R14" s="238">
        <v>41213</v>
      </c>
      <c r="S14" s="238">
        <v>41214</v>
      </c>
      <c r="T14" s="238">
        <v>41215</v>
      </c>
      <c r="U14" s="239">
        <v>41216</v>
      </c>
      <c r="V14" s="239">
        <v>41217</v>
      </c>
      <c r="W14" s="238">
        <v>41218</v>
      </c>
      <c r="X14" s="238">
        <v>41219</v>
      </c>
      <c r="Y14" s="238">
        <v>41220</v>
      </c>
      <c r="Z14" s="238">
        <v>41221</v>
      </c>
      <c r="AA14" s="238">
        <v>41222</v>
      </c>
      <c r="AB14" s="239">
        <v>41223</v>
      </c>
      <c r="AC14" s="239">
        <v>41224</v>
      </c>
      <c r="AD14" s="238">
        <v>41225</v>
      </c>
      <c r="AE14" s="238">
        <v>41226</v>
      </c>
      <c r="AF14" s="238">
        <v>41227</v>
      </c>
      <c r="AG14" s="238">
        <v>41228</v>
      </c>
      <c r="AH14" s="238">
        <v>41229</v>
      </c>
      <c r="AI14" s="239">
        <v>41230</v>
      </c>
      <c r="AJ14" s="239">
        <v>41231</v>
      </c>
      <c r="AK14"/>
      <c r="AL14"/>
      <c r="AM14"/>
      <c r="AN14"/>
      <c r="AO14"/>
      <c r="AP14"/>
      <c r="AQ14"/>
      <c r="AR14"/>
      <c r="AS14"/>
      <c r="AT14" s="32"/>
      <c r="AU14"/>
      <c r="AV14"/>
      <c r="AW14"/>
      <c r="AX14"/>
      <c r="AY14" s="32">
        <f t="shared" si="1"/>
        <v>0</v>
      </c>
      <c r="AZ14" s="32"/>
      <c r="BA14" s="32"/>
      <c r="BB14" s="32"/>
      <c r="BC14" s="32"/>
      <c r="BD14" s="32"/>
    </row>
    <row r="15" spans="1:56" s="32" customFormat="1" ht="12.75" customHeight="1">
      <c r="A15" s="5" t="s">
        <v>26</v>
      </c>
      <c r="B15" s="53" t="s">
        <v>101</v>
      </c>
      <c r="C15" s="53" t="s">
        <v>101</v>
      </c>
      <c r="D15" s="53" t="s">
        <v>101</v>
      </c>
      <c r="E15" s="53" t="s">
        <v>101</v>
      </c>
      <c r="F15" s="53" t="s">
        <v>101</v>
      </c>
      <c r="G15" s="54"/>
      <c r="H15" s="54"/>
      <c r="I15" s="55" t="s">
        <v>1</v>
      </c>
      <c r="J15" s="55" t="s">
        <v>1</v>
      </c>
      <c r="K15" s="55" t="s">
        <v>1</v>
      </c>
      <c r="L15" s="55" t="s">
        <v>1</v>
      </c>
      <c r="M15" s="55" t="s">
        <v>1</v>
      </c>
      <c r="N15" s="54"/>
      <c r="O15" s="56"/>
      <c r="P15" s="55" t="s">
        <v>3</v>
      </c>
      <c r="Q15" s="55" t="s">
        <v>3</v>
      </c>
      <c r="R15" s="55" t="s">
        <v>3</v>
      </c>
      <c r="S15" s="55" t="s">
        <v>3</v>
      </c>
      <c r="T15" s="55" t="s">
        <v>3</v>
      </c>
      <c r="U15" s="58"/>
      <c r="V15" s="58"/>
      <c r="W15" s="53" t="s">
        <v>2</v>
      </c>
      <c r="X15" s="53" t="s">
        <v>2</v>
      </c>
      <c r="Y15" s="53" t="s">
        <v>2</v>
      </c>
      <c r="Z15" s="53" t="s">
        <v>2</v>
      </c>
      <c r="AA15" s="53" t="s">
        <v>2</v>
      </c>
      <c r="AB15" s="59"/>
      <c r="AC15" s="59"/>
      <c r="AD15" s="60" t="s">
        <v>8</v>
      </c>
      <c r="AE15" s="60" t="s">
        <v>8</v>
      </c>
      <c r="AF15" s="60" t="s">
        <v>8</v>
      </c>
      <c r="AG15" s="60" t="s">
        <v>8</v>
      </c>
      <c r="AH15" s="60" t="s">
        <v>8</v>
      </c>
      <c r="AI15" s="56"/>
      <c r="AJ15" s="56"/>
      <c r="AK15"/>
      <c r="AL15"/>
      <c r="AM15"/>
      <c r="AN15"/>
      <c r="AO15"/>
      <c r="AP15"/>
      <c r="AQ15"/>
      <c r="AR15"/>
      <c r="AS15"/>
      <c r="AU15"/>
      <c r="AV15"/>
      <c r="AW15"/>
      <c r="AX15"/>
      <c r="AY15" s="32">
        <f t="shared" si="1"/>
        <v>0</v>
      </c>
    </row>
    <row r="16" spans="1:56" s="32" customFormat="1" ht="12.75" customHeight="1">
      <c r="A16" s="5" t="s">
        <v>26</v>
      </c>
      <c r="B16" s="55" t="s">
        <v>6</v>
      </c>
      <c r="C16" s="55" t="s">
        <v>6</v>
      </c>
      <c r="D16" s="55" t="s">
        <v>6</v>
      </c>
      <c r="E16" s="55" t="s">
        <v>6</v>
      </c>
      <c r="F16" s="55" t="s">
        <v>6</v>
      </c>
      <c r="G16" s="58"/>
      <c r="H16" s="58"/>
      <c r="I16" s="55" t="s">
        <v>5</v>
      </c>
      <c r="J16" s="55" t="s">
        <v>5</v>
      </c>
      <c r="K16" s="55" t="s">
        <v>5</v>
      </c>
      <c r="L16" s="55" t="s">
        <v>5</v>
      </c>
      <c r="M16" s="55" t="s">
        <v>5</v>
      </c>
      <c r="N16" s="58"/>
      <c r="O16" s="56"/>
      <c r="P16" s="55" t="s">
        <v>7</v>
      </c>
      <c r="Q16" s="55" t="s">
        <v>7</v>
      </c>
      <c r="R16" s="55" t="s">
        <v>7</v>
      </c>
      <c r="S16" s="55" t="s">
        <v>7</v>
      </c>
      <c r="T16" s="55" t="s">
        <v>7</v>
      </c>
      <c r="U16" s="58"/>
      <c r="V16" s="58"/>
      <c r="W16" s="61" t="s">
        <v>4</v>
      </c>
      <c r="X16" s="61" t="s">
        <v>4</v>
      </c>
      <c r="Y16" s="61" t="s">
        <v>4</v>
      </c>
      <c r="Z16" s="61" t="s">
        <v>4</v>
      </c>
      <c r="AA16" s="61" t="s">
        <v>4</v>
      </c>
      <c r="AB16" s="62"/>
      <c r="AC16" s="62"/>
      <c r="AD16" s="61" t="s">
        <v>6</v>
      </c>
      <c r="AE16" s="61" t="s">
        <v>6</v>
      </c>
      <c r="AF16" s="61" t="s">
        <v>6</v>
      </c>
      <c r="AG16" s="61" t="s">
        <v>6</v>
      </c>
      <c r="AH16" s="61" t="s">
        <v>6</v>
      </c>
      <c r="AI16" s="56"/>
      <c r="AJ16" s="56"/>
      <c r="AK16"/>
      <c r="AL16"/>
      <c r="AM16"/>
      <c r="AN16"/>
      <c r="AO16"/>
      <c r="AP16"/>
      <c r="AQ16"/>
      <c r="AR16"/>
      <c r="AS16"/>
      <c r="AU16"/>
      <c r="AV16"/>
      <c r="AW16"/>
      <c r="AX16"/>
      <c r="AY16" s="32">
        <f t="shared" si="1"/>
        <v>0</v>
      </c>
    </row>
    <row r="17" spans="1:56" s="32" customFormat="1" ht="12.75" customHeight="1">
      <c r="A17" s="5" t="s">
        <v>23</v>
      </c>
      <c r="B17" s="55"/>
      <c r="C17" s="55"/>
      <c r="D17" s="55"/>
      <c r="E17" s="55"/>
      <c r="F17" s="55" t="s">
        <v>35</v>
      </c>
      <c r="G17" s="274" t="s">
        <v>44</v>
      </c>
      <c r="H17" s="58" t="s">
        <v>69</v>
      </c>
      <c r="I17" s="55"/>
      <c r="J17" s="55"/>
      <c r="K17" s="55"/>
      <c r="L17" s="55"/>
      <c r="M17" s="275" t="s">
        <v>71</v>
      </c>
      <c r="N17" s="58" t="s">
        <v>45</v>
      </c>
      <c r="O17" s="273" t="s">
        <v>70</v>
      </c>
      <c r="P17" s="55"/>
      <c r="Q17" s="55"/>
      <c r="R17" s="55"/>
      <c r="S17" s="55"/>
      <c r="T17" s="55" t="s">
        <v>47</v>
      </c>
      <c r="U17" s="58" t="s">
        <v>138</v>
      </c>
      <c r="V17" s="58" t="s">
        <v>48</v>
      </c>
      <c r="W17" s="65"/>
      <c r="X17" s="53"/>
      <c r="Y17" s="53"/>
      <c r="Z17" s="53"/>
      <c r="AA17" s="53" t="s">
        <v>51</v>
      </c>
      <c r="AB17" s="54" t="s">
        <v>32</v>
      </c>
      <c r="AC17" s="54" t="s">
        <v>62</v>
      </c>
      <c r="AD17" s="53"/>
      <c r="AE17" s="53"/>
      <c r="AF17" s="53"/>
      <c r="AG17" s="53"/>
      <c r="AH17" s="53" t="s">
        <v>49</v>
      </c>
      <c r="AI17" s="66" t="s">
        <v>40</v>
      </c>
      <c r="AJ17" s="54" t="s">
        <v>50</v>
      </c>
      <c r="AK17"/>
      <c r="AL17"/>
      <c r="AM17"/>
      <c r="AN17"/>
      <c r="AO17"/>
      <c r="AP17"/>
      <c r="AQ17"/>
      <c r="AR17"/>
      <c r="AS17"/>
      <c r="AU17"/>
      <c r="AV17"/>
      <c r="AW17"/>
      <c r="AX17"/>
      <c r="AY17" s="32">
        <f t="shared" si="1"/>
        <v>0</v>
      </c>
    </row>
    <row r="18" spans="1:56" s="32" customFormat="1" ht="12.75" customHeight="1">
      <c r="A18" s="5"/>
      <c r="B18" s="55"/>
      <c r="C18" s="55"/>
      <c r="D18" s="55"/>
      <c r="E18" s="55"/>
      <c r="F18" s="55"/>
      <c r="G18"/>
      <c r="H18"/>
      <c r="I18"/>
      <c r="J18"/>
      <c r="K18" s="254" t="s">
        <v>227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U18"/>
      <c r="AV18"/>
      <c r="AW18"/>
      <c r="AX18"/>
    </row>
    <row r="19" spans="1:56">
      <c r="A19" s="249" t="s">
        <v>200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6" t="s">
        <v>209</v>
      </c>
      <c r="L19" s="254" t="s">
        <v>204</v>
      </c>
      <c r="M19" s="253"/>
      <c r="N19" s="255"/>
      <c r="O19" s="255"/>
      <c r="P19" s="255"/>
      <c r="Q19" s="255"/>
      <c r="R19" s="255"/>
      <c r="S19" s="255"/>
      <c r="T19" s="255"/>
      <c r="U19" s="255"/>
      <c r="V19" s="255"/>
      <c r="W19" s="255" t="s">
        <v>208</v>
      </c>
      <c r="X19" s="255"/>
      <c r="Y19" s="255"/>
      <c r="Z19" s="255"/>
      <c r="AA19" s="255"/>
      <c r="AB19" s="255"/>
      <c r="AC19" s="255"/>
      <c r="AD19" s="255"/>
      <c r="AE19" s="255" t="s">
        <v>199</v>
      </c>
      <c r="AF19" s="255" t="s">
        <v>227</v>
      </c>
      <c r="AG19" s="255"/>
      <c r="AH19" s="255" t="s">
        <v>206</v>
      </c>
      <c r="AI19" s="255"/>
      <c r="AJ19" s="255"/>
    </row>
    <row r="20" spans="1:56" s="44" customFormat="1" ht="12.75" customHeight="1" thickBot="1">
      <c r="A20" s="39"/>
      <c r="B20" s="40" t="s">
        <v>78</v>
      </c>
      <c r="C20" s="40"/>
      <c r="D20" s="40"/>
      <c r="E20" s="40"/>
      <c r="F20" s="40"/>
      <c r="G20" s="41"/>
      <c r="H20" s="41"/>
      <c r="I20" s="40" t="s">
        <v>79</v>
      </c>
      <c r="J20" s="40"/>
      <c r="K20" s="40"/>
      <c r="L20" s="40"/>
      <c r="M20" s="40"/>
      <c r="N20" s="41"/>
      <c r="O20" s="41"/>
      <c r="P20" s="40" t="s">
        <v>80</v>
      </c>
      <c r="Q20" s="40"/>
      <c r="R20" s="40"/>
      <c r="S20" s="40"/>
      <c r="T20" s="40"/>
      <c r="U20" s="41"/>
      <c r="V20" s="41"/>
      <c r="W20" s="40" t="s">
        <v>81</v>
      </c>
      <c r="X20" s="42"/>
      <c r="Y20" s="42"/>
      <c r="Z20" s="42"/>
      <c r="AA20" s="42"/>
      <c r="AB20" s="41"/>
      <c r="AC20" s="41"/>
      <c r="AD20" s="40" t="s">
        <v>82</v>
      </c>
      <c r="AE20" s="42"/>
      <c r="AF20" s="42"/>
      <c r="AG20" s="42"/>
      <c r="AH20" s="42"/>
      <c r="AI20" s="41"/>
      <c r="AJ20" s="41"/>
      <c r="AK20"/>
      <c r="AL20"/>
      <c r="AM20"/>
      <c r="AN20"/>
      <c r="AO20"/>
      <c r="AP20"/>
      <c r="AQ20"/>
      <c r="AR20"/>
      <c r="AS20"/>
      <c r="AT20" s="32"/>
      <c r="AU20"/>
      <c r="AV20"/>
      <c r="AW20"/>
      <c r="AX20"/>
      <c r="AY20" s="32">
        <f t="shared" ref="AY20:AY26" si="2">SUM(AV20:AX20)</f>
        <v>0</v>
      </c>
      <c r="AZ20" s="32"/>
      <c r="BA20" s="32"/>
      <c r="BB20" s="32"/>
      <c r="BC20" s="32"/>
      <c r="BD20" s="32"/>
    </row>
    <row r="21" spans="1:56" s="38" customFormat="1">
      <c r="A21" s="34"/>
      <c r="B21" s="35" t="s">
        <v>9</v>
      </c>
      <c r="C21" s="35" t="s">
        <v>10</v>
      </c>
      <c r="D21" s="35" t="s">
        <v>11</v>
      </c>
      <c r="E21" s="243" t="s">
        <v>12</v>
      </c>
      <c r="F21" s="267" t="s">
        <v>13</v>
      </c>
      <c r="G21" s="36" t="s">
        <v>14</v>
      </c>
      <c r="H21" s="36" t="s">
        <v>15</v>
      </c>
      <c r="I21" s="35" t="s">
        <v>9</v>
      </c>
      <c r="J21" s="35" t="s">
        <v>10</v>
      </c>
      <c r="K21" s="35" t="s">
        <v>11</v>
      </c>
      <c r="L21" s="35" t="s">
        <v>12</v>
      </c>
      <c r="M21" s="35" t="s">
        <v>13</v>
      </c>
      <c r="N21" s="36" t="s">
        <v>14</v>
      </c>
      <c r="O21" s="36" t="s">
        <v>15</v>
      </c>
      <c r="P21" s="35" t="s">
        <v>9</v>
      </c>
      <c r="Q21" s="35" t="s">
        <v>10</v>
      </c>
      <c r="R21" s="35" t="s">
        <v>11</v>
      </c>
      <c r="S21" s="35" t="s">
        <v>12</v>
      </c>
      <c r="T21" s="35" t="s">
        <v>13</v>
      </c>
      <c r="U21" s="36" t="s">
        <v>14</v>
      </c>
      <c r="V21" s="36" t="s">
        <v>15</v>
      </c>
      <c r="W21" s="35" t="s">
        <v>9</v>
      </c>
      <c r="X21" s="35" t="s">
        <v>10</v>
      </c>
      <c r="Y21" s="35" t="s">
        <v>11</v>
      </c>
      <c r="Z21" s="35" t="s">
        <v>12</v>
      </c>
      <c r="AA21" s="35" t="s">
        <v>13</v>
      </c>
      <c r="AB21" s="36" t="s">
        <v>14</v>
      </c>
      <c r="AC21" s="36" t="s">
        <v>15</v>
      </c>
      <c r="AD21" s="35" t="s">
        <v>9</v>
      </c>
      <c r="AE21" s="236" t="s">
        <v>10</v>
      </c>
      <c r="AF21" s="35" t="s">
        <v>11</v>
      </c>
      <c r="AG21" s="35" t="s">
        <v>12</v>
      </c>
      <c r="AH21" s="35" t="s">
        <v>13</v>
      </c>
      <c r="AI21" s="36" t="s">
        <v>14</v>
      </c>
      <c r="AJ21" s="36" t="s">
        <v>15</v>
      </c>
      <c r="AK21"/>
      <c r="AL21"/>
      <c r="AM21"/>
      <c r="AN21"/>
      <c r="AO21"/>
      <c r="AP21"/>
      <c r="AQ21"/>
      <c r="AR21"/>
      <c r="AS21"/>
      <c r="AT21" s="35"/>
      <c r="AU21"/>
      <c r="AV21"/>
      <c r="AW21"/>
      <c r="AX21"/>
      <c r="AY21" s="32">
        <f t="shared" si="2"/>
        <v>0</v>
      </c>
      <c r="AZ21" s="32"/>
      <c r="BA21" s="32"/>
      <c r="BB21" s="32"/>
      <c r="BC21" s="32"/>
      <c r="BD21" s="32"/>
    </row>
    <row r="22" spans="1:56" s="44" customFormat="1" ht="12.75" customHeight="1" thickBot="1">
      <c r="A22" s="45">
        <v>2012</v>
      </c>
      <c r="B22" s="238">
        <v>41232</v>
      </c>
      <c r="C22" s="238">
        <v>41233</v>
      </c>
      <c r="D22" s="238">
        <v>41234</v>
      </c>
      <c r="E22" s="244">
        <v>41235</v>
      </c>
      <c r="F22" s="268">
        <v>41236</v>
      </c>
      <c r="G22" s="239">
        <v>41237</v>
      </c>
      <c r="H22" s="239">
        <v>41238</v>
      </c>
      <c r="I22" s="238">
        <v>41239</v>
      </c>
      <c r="J22" s="238">
        <v>41240</v>
      </c>
      <c r="K22" s="238">
        <v>41241</v>
      </c>
      <c r="L22" s="238">
        <v>41242</v>
      </c>
      <c r="M22" s="238">
        <v>41243</v>
      </c>
      <c r="N22" s="239">
        <v>41244</v>
      </c>
      <c r="O22" s="239">
        <v>41245</v>
      </c>
      <c r="P22" s="238">
        <v>41246</v>
      </c>
      <c r="Q22" s="238">
        <v>41247</v>
      </c>
      <c r="R22" s="238">
        <v>41248</v>
      </c>
      <c r="S22" s="238">
        <v>41249</v>
      </c>
      <c r="T22" s="238">
        <v>41250</v>
      </c>
      <c r="U22" s="239">
        <v>41251</v>
      </c>
      <c r="V22" s="239">
        <v>41252</v>
      </c>
      <c r="W22" s="238">
        <v>41253</v>
      </c>
      <c r="X22" s="238">
        <v>41254</v>
      </c>
      <c r="Y22" s="238">
        <v>41255</v>
      </c>
      <c r="Z22" s="238">
        <v>41256</v>
      </c>
      <c r="AA22" s="238">
        <v>41257</v>
      </c>
      <c r="AB22" s="239">
        <v>41258</v>
      </c>
      <c r="AC22" s="239">
        <v>41259</v>
      </c>
      <c r="AD22" s="240">
        <v>41260</v>
      </c>
      <c r="AE22" s="241">
        <v>41261</v>
      </c>
      <c r="AF22" s="242">
        <v>40910</v>
      </c>
      <c r="AG22" s="242">
        <v>40911</v>
      </c>
      <c r="AH22" s="242">
        <v>40912</v>
      </c>
      <c r="AI22" s="239">
        <v>40913</v>
      </c>
      <c r="AJ22" s="239">
        <v>40914</v>
      </c>
      <c r="AK22"/>
      <c r="AL22"/>
      <c r="AM22"/>
      <c r="AN22"/>
      <c r="AO22"/>
      <c r="AP22"/>
      <c r="AQ22"/>
      <c r="AR22"/>
      <c r="AS22"/>
      <c r="AT22" s="32"/>
      <c r="AU22"/>
      <c r="AV22"/>
      <c r="AW22"/>
      <c r="AX22"/>
      <c r="AY22" s="32">
        <f t="shared" si="2"/>
        <v>0</v>
      </c>
      <c r="AZ22" s="32"/>
      <c r="BA22" s="32"/>
      <c r="BB22" s="32"/>
      <c r="BC22" s="32"/>
      <c r="BD22" s="32"/>
    </row>
    <row r="23" spans="1:56" s="32" customFormat="1" ht="12.75" customHeight="1">
      <c r="A23" s="5" t="s">
        <v>26</v>
      </c>
      <c r="B23" s="53" t="s">
        <v>0</v>
      </c>
      <c r="C23" s="53" t="s">
        <v>0</v>
      </c>
      <c r="D23" s="53" t="s">
        <v>0</v>
      </c>
      <c r="E23" s="53" t="s">
        <v>0</v>
      </c>
      <c r="F23" s="265" t="s">
        <v>0</v>
      </c>
      <c r="G23" s="54"/>
      <c r="H23" s="54"/>
      <c r="I23" s="55" t="s">
        <v>101</v>
      </c>
      <c r="J23" s="55" t="s">
        <v>101</v>
      </c>
      <c r="K23" s="55" t="s">
        <v>101</v>
      </c>
      <c r="L23" s="55" t="s">
        <v>101</v>
      </c>
      <c r="M23" s="55" t="s">
        <v>101</v>
      </c>
      <c r="N23" s="54"/>
      <c r="O23" s="56"/>
      <c r="P23" s="55" t="s">
        <v>1</v>
      </c>
      <c r="Q23" s="55" t="s">
        <v>1</v>
      </c>
      <c r="R23" s="55" t="s">
        <v>1</v>
      </c>
      <c r="S23" s="55" t="s">
        <v>1</v>
      </c>
      <c r="T23" s="55" t="s">
        <v>1</v>
      </c>
      <c r="U23" s="58"/>
      <c r="V23" s="58"/>
      <c r="W23" s="53" t="s">
        <v>5</v>
      </c>
      <c r="X23" s="53" t="s">
        <v>5</v>
      </c>
      <c r="Y23" s="53" t="s">
        <v>5</v>
      </c>
      <c r="Z23" s="53" t="s">
        <v>5</v>
      </c>
      <c r="AA23" s="53" t="s">
        <v>5</v>
      </c>
      <c r="AB23" s="59"/>
      <c r="AC23" s="59"/>
      <c r="AD23" s="60" t="s">
        <v>4</v>
      </c>
      <c r="AE23" s="245" t="s">
        <v>4</v>
      </c>
      <c r="AF23" s="60" t="s">
        <v>4</v>
      </c>
      <c r="AG23" s="60" t="s">
        <v>4</v>
      </c>
      <c r="AH23" s="60" t="s">
        <v>4</v>
      </c>
      <c r="AI23" s="56"/>
      <c r="AJ23" s="56"/>
      <c r="AK23"/>
      <c r="AL23"/>
      <c r="AM23"/>
      <c r="AN23"/>
      <c r="AO23"/>
      <c r="AP23"/>
      <c r="AQ23"/>
      <c r="AR23"/>
      <c r="AS23"/>
      <c r="AU23"/>
      <c r="AV23"/>
      <c r="AW23"/>
      <c r="AX23"/>
      <c r="AY23" s="32">
        <f t="shared" si="2"/>
        <v>0</v>
      </c>
    </row>
    <row r="24" spans="1:56" s="32" customFormat="1" ht="12.75" customHeight="1">
      <c r="A24" s="5" t="s">
        <v>26</v>
      </c>
      <c r="B24" s="55" t="s">
        <v>7</v>
      </c>
      <c r="C24" s="55" t="s">
        <v>7</v>
      </c>
      <c r="D24" s="55" t="s">
        <v>7</v>
      </c>
      <c r="E24" s="55" t="s">
        <v>7</v>
      </c>
      <c r="F24" s="266" t="s">
        <v>7</v>
      </c>
      <c r="G24" s="58"/>
      <c r="H24" s="58"/>
      <c r="I24" s="55" t="s">
        <v>6</v>
      </c>
      <c r="J24" s="55" t="s">
        <v>6</v>
      </c>
      <c r="K24" s="55" t="s">
        <v>6</v>
      </c>
      <c r="L24" s="55" t="s">
        <v>6</v>
      </c>
      <c r="M24" s="55" t="s">
        <v>6</v>
      </c>
      <c r="N24" s="58"/>
      <c r="O24" s="56"/>
      <c r="P24" s="55" t="s">
        <v>7</v>
      </c>
      <c r="Q24" s="55" t="s">
        <v>7</v>
      </c>
      <c r="R24" s="55" t="s">
        <v>7</v>
      </c>
      <c r="S24" s="55" t="s">
        <v>7</v>
      </c>
      <c r="T24" s="55" t="s">
        <v>7</v>
      </c>
      <c r="U24" s="58"/>
      <c r="V24" s="58"/>
      <c r="W24" s="61" t="s">
        <v>6</v>
      </c>
      <c r="X24" s="61" t="s">
        <v>6</v>
      </c>
      <c r="Y24" s="61" t="s">
        <v>6</v>
      </c>
      <c r="Z24" s="61" t="s">
        <v>6</v>
      </c>
      <c r="AA24" s="61" t="s">
        <v>6</v>
      </c>
      <c r="AB24" s="62"/>
      <c r="AC24" s="62"/>
      <c r="AD24" s="61" t="s">
        <v>3</v>
      </c>
      <c r="AE24" s="246" t="s">
        <v>3</v>
      </c>
      <c r="AF24" s="61" t="s">
        <v>3</v>
      </c>
      <c r="AG24" s="61" t="s">
        <v>3</v>
      </c>
      <c r="AH24" s="61" t="s">
        <v>3</v>
      </c>
      <c r="AI24" s="56"/>
      <c r="AJ24" s="56"/>
      <c r="AK24"/>
      <c r="AL24"/>
      <c r="AM24"/>
      <c r="AN24"/>
      <c r="AO24"/>
      <c r="AP24"/>
      <c r="AQ24"/>
      <c r="AR24"/>
      <c r="AS24"/>
      <c r="AU24"/>
      <c r="AV24"/>
      <c r="AW24"/>
      <c r="AX24"/>
      <c r="AY24" s="32">
        <f t="shared" si="2"/>
        <v>0</v>
      </c>
    </row>
    <row r="25" spans="1:56" s="32" customFormat="1" ht="12.75" customHeight="1">
      <c r="A25" s="5" t="s">
        <v>222</v>
      </c>
      <c r="B25" s="55"/>
      <c r="C25" s="55"/>
      <c r="D25" s="55"/>
      <c r="E25" s="55"/>
      <c r="F25" s="266" t="s">
        <v>6</v>
      </c>
      <c r="G25" s="58"/>
      <c r="H25" s="58"/>
      <c r="I25" s="55"/>
      <c r="J25" s="55"/>
      <c r="K25" s="55"/>
      <c r="L25" s="55"/>
      <c r="M25" s="55"/>
      <c r="N25" s="58"/>
      <c r="O25" s="56"/>
      <c r="P25" s="55"/>
      <c r="Q25" s="55"/>
      <c r="R25" s="55"/>
      <c r="S25" s="55"/>
      <c r="T25" s="55"/>
      <c r="U25" s="58"/>
      <c r="V25" s="58"/>
      <c r="W25" s="61"/>
      <c r="X25" s="61"/>
      <c r="Y25" s="61"/>
      <c r="Z25" s="61"/>
      <c r="AA25" s="61"/>
      <c r="AB25" s="62"/>
      <c r="AC25" s="62"/>
      <c r="AD25" s="61"/>
      <c r="AE25" s="246"/>
      <c r="AF25" s="61"/>
      <c r="AG25" s="61"/>
      <c r="AH25" s="61"/>
      <c r="AI25" s="56"/>
      <c r="AJ25" s="56"/>
      <c r="AK25"/>
      <c r="AL25"/>
      <c r="AM25"/>
      <c r="AN25"/>
      <c r="AO25"/>
      <c r="AP25"/>
      <c r="AQ25"/>
      <c r="AR25"/>
      <c r="AS25"/>
      <c r="AU25"/>
      <c r="AV25"/>
      <c r="AW25"/>
      <c r="AX25"/>
    </row>
    <row r="26" spans="1:56" s="32" customFormat="1" ht="12.75" customHeight="1">
      <c r="A26" s="5" t="s">
        <v>23</v>
      </c>
      <c r="B26" s="55"/>
      <c r="C26" s="55"/>
      <c r="D26" s="55"/>
      <c r="E26" s="263" t="s">
        <v>8</v>
      </c>
      <c r="F26" s="269" t="s">
        <v>54</v>
      </c>
      <c r="G26" s="58" t="s">
        <v>57</v>
      </c>
      <c r="H26" s="58" t="s">
        <v>67</v>
      </c>
      <c r="I26" s="55"/>
      <c r="J26" s="55"/>
      <c r="K26" s="55"/>
      <c r="L26" s="55"/>
      <c r="M26" s="64" t="s">
        <v>46</v>
      </c>
      <c r="N26" s="58" t="s">
        <v>63</v>
      </c>
      <c r="O26" s="54" t="s">
        <v>59</v>
      </c>
      <c r="P26" s="55"/>
      <c r="Q26" s="55"/>
      <c r="R26" s="55"/>
      <c r="S26" s="55"/>
      <c r="T26" s="55" t="s">
        <v>213</v>
      </c>
      <c r="U26" s="58" t="s">
        <v>65</v>
      </c>
      <c r="V26" s="58" t="s">
        <v>214</v>
      </c>
      <c r="W26" s="65"/>
      <c r="X26" s="53"/>
      <c r="Y26" s="53"/>
      <c r="Z26" s="53"/>
      <c r="AA26" s="53" t="s">
        <v>52</v>
      </c>
      <c r="AB26" s="54" t="s">
        <v>60</v>
      </c>
      <c r="AC26" s="54" t="s">
        <v>53</v>
      </c>
      <c r="AD26" s="53"/>
      <c r="AE26" s="247"/>
      <c r="AF26" s="53"/>
      <c r="AG26" s="53"/>
      <c r="AH26" s="52" t="s">
        <v>64</v>
      </c>
      <c r="AI26" s="276" t="s">
        <v>58</v>
      </c>
      <c r="AJ26" s="273" t="s">
        <v>92</v>
      </c>
      <c r="AK26"/>
      <c r="AL26"/>
      <c r="AM26"/>
      <c r="AN26"/>
      <c r="AO26"/>
      <c r="AP26"/>
      <c r="AQ26"/>
      <c r="AR26"/>
      <c r="AS26"/>
      <c r="AU26"/>
      <c r="AV26"/>
      <c r="AW26"/>
      <c r="AX26"/>
      <c r="AY26" s="32">
        <f t="shared" si="2"/>
        <v>0</v>
      </c>
    </row>
    <row r="27" spans="1:56" s="32" customFormat="1" ht="12.75" customHeight="1">
      <c r="A27" s="5"/>
      <c r="B27" s="55"/>
      <c r="C27" s="55"/>
      <c r="D27" s="55"/>
      <c r="E27" s="263"/>
      <c r="F27"/>
      <c r="G27"/>
      <c r="H27"/>
      <c r="I27"/>
      <c r="J27"/>
      <c r="K27" s="255" t="s">
        <v>227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 s="53"/>
      <c r="AE27" s="247"/>
      <c r="AF27" s="53"/>
      <c r="AG27" s="53"/>
      <c r="AH27"/>
      <c r="AI27"/>
      <c r="AJ27"/>
      <c r="AK27"/>
      <c r="AL27"/>
      <c r="AM27"/>
      <c r="AN27"/>
      <c r="AO27"/>
      <c r="AP27"/>
      <c r="AQ27"/>
      <c r="AR27"/>
      <c r="AS27"/>
      <c r="AU27"/>
      <c r="AV27"/>
      <c r="AW27"/>
      <c r="AX27"/>
    </row>
    <row r="28" spans="1:56">
      <c r="A28" s="249" t="s">
        <v>200</v>
      </c>
      <c r="B28" s="255"/>
      <c r="C28" s="255"/>
      <c r="F28" s="255"/>
      <c r="G28" s="255"/>
      <c r="H28" s="255"/>
      <c r="I28" s="255"/>
      <c r="J28" s="255"/>
      <c r="K28" s="251" t="s">
        <v>209</v>
      </c>
      <c r="L28" s="255" t="s">
        <v>204</v>
      </c>
      <c r="M28" s="255"/>
      <c r="N28" s="255"/>
      <c r="O28" s="255"/>
      <c r="P28" s="255" t="s">
        <v>208</v>
      </c>
      <c r="Q28" s="255"/>
      <c r="R28" s="255"/>
      <c r="S28" s="255"/>
      <c r="T28" s="255"/>
      <c r="U28" s="255"/>
      <c r="V28" s="255"/>
      <c r="W28" s="255"/>
      <c r="X28" s="255" t="s">
        <v>199</v>
      </c>
      <c r="Y28" s="255" t="s">
        <v>227</v>
      </c>
      <c r="Z28" s="255"/>
      <c r="AA28" s="255"/>
      <c r="AB28" s="255"/>
      <c r="AC28" s="255"/>
      <c r="AD28" s="255"/>
      <c r="AE28" s="247"/>
      <c r="AF28" s="255"/>
      <c r="AG28" s="255"/>
      <c r="AH28" s="255"/>
      <c r="AI28" s="255"/>
      <c r="AJ28" s="255"/>
    </row>
    <row r="29" spans="1:56" s="44" customFormat="1" ht="12.75" customHeight="1">
      <c r="A29" s="39"/>
      <c r="B29" s="40" t="s">
        <v>194</v>
      </c>
      <c r="C29" s="40"/>
      <c r="D29" s="40"/>
      <c r="E29" s="40"/>
      <c r="F29" s="40"/>
      <c r="G29" s="41"/>
      <c r="H29" s="41"/>
      <c r="I29" s="40" t="s">
        <v>195</v>
      </c>
      <c r="J29" s="40"/>
      <c r="K29" s="40"/>
      <c r="L29" s="40"/>
      <c r="M29" s="40"/>
      <c r="N29" s="41"/>
      <c r="O29" s="41"/>
      <c r="P29" s="40" t="s">
        <v>196</v>
      </c>
      <c r="Q29" s="40"/>
      <c r="R29" s="40"/>
      <c r="S29" s="40"/>
      <c r="T29" s="40"/>
      <c r="U29" s="41"/>
      <c r="V29" s="41"/>
      <c r="W29" s="40" t="s">
        <v>197</v>
      </c>
      <c r="X29" s="42"/>
      <c r="Y29" s="42"/>
      <c r="Z29" s="42"/>
      <c r="AA29"/>
      <c r="AB29" s="41"/>
      <c r="AC29" s="41"/>
      <c r="AD29"/>
      <c r="AE29"/>
      <c r="AF29" t="s">
        <v>223</v>
      </c>
      <c r="AG29"/>
      <c r="AH29"/>
      <c r="AI29"/>
      <c r="AJ29"/>
      <c r="AK29"/>
      <c r="AM29"/>
      <c r="AN29"/>
      <c r="AO29"/>
      <c r="AP29"/>
      <c r="AQ29"/>
      <c r="AR29"/>
      <c r="AS29"/>
      <c r="AT29" s="32"/>
      <c r="AU29"/>
      <c r="AV29"/>
      <c r="AW29"/>
      <c r="AX29"/>
      <c r="AY29" s="32">
        <f t="shared" ref="AY29:AY34" si="3">SUM(AV29:AX29)</f>
        <v>0</v>
      </c>
      <c r="AZ29" s="32"/>
      <c r="BA29" s="32"/>
      <c r="BB29" s="32"/>
      <c r="BC29" s="32"/>
      <c r="BD29" s="32"/>
    </row>
    <row r="30" spans="1:56" s="38" customFormat="1">
      <c r="A30" s="237">
        <v>2013</v>
      </c>
      <c r="B30" s="35" t="s">
        <v>9</v>
      </c>
      <c r="C30" s="35" t="s">
        <v>10</v>
      </c>
      <c r="D30" s="35" t="s">
        <v>11</v>
      </c>
      <c r="E30" s="35" t="s">
        <v>12</v>
      </c>
      <c r="F30" s="35" t="s">
        <v>13</v>
      </c>
      <c r="G30" s="36" t="s">
        <v>14</v>
      </c>
      <c r="H30" s="36" t="s">
        <v>15</v>
      </c>
      <c r="I30" s="35" t="s">
        <v>9</v>
      </c>
      <c r="J30" s="35" t="s">
        <v>10</v>
      </c>
      <c r="K30" s="35" t="s">
        <v>11</v>
      </c>
      <c r="L30" s="35" t="s">
        <v>12</v>
      </c>
      <c r="M30" s="35" t="s">
        <v>13</v>
      </c>
      <c r="N30" s="36" t="s">
        <v>14</v>
      </c>
      <c r="O30" s="36" t="s">
        <v>15</v>
      </c>
      <c r="P30" s="35" t="s">
        <v>9</v>
      </c>
      <c r="Q30" s="35" t="s">
        <v>10</v>
      </c>
      <c r="R30" s="35" t="s">
        <v>11</v>
      </c>
      <c r="S30" s="35" t="s">
        <v>12</v>
      </c>
      <c r="T30" s="35" t="s">
        <v>13</v>
      </c>
      <c r="U30" s="36" t="s">
        <v>14</v>
      </c>
      <c r="V30" s="36" t="s">
        <v>15</v>
      </c>
      <c r="W30" s="35" t="s">
        <v>9</v>
      </c>
      <c r="X30" s="35" t="s">
        <v>10</v>
      </c>
      <c r="Y30" s="35" t="s">
        <v>11</v>
      </c>
      <c r="Z30" s="35" t="s">
        <v>12</v>
      </c>
      <c r="AA30" s="35" t="s">
        <v>13</v>
      </c>
      <c r="AB30" s="36" t="s">
        <v>14</v>
      </c>
      <c r="AC30" s="36" t="s">
        <v>15</v>
      </c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 s="35"/>
      <c r="AU30"/>
      <c r="AV30"/>
      <c r="AW30"/>
      <c r="AX30"/>
      <c r="AY30" s="32">
        <f t="shared" si="3"/>
        <v>0</v>
      </c>
      <c r="AZ30" s="32"/>
      <c r="BA30" s="32"/>
      <c r="BB30" s="32"/>
      <c r="BC30" s="32"/>
      <c r="BD30" s="32"/>
    </row>
    <row r="31" spans="1:56" s="44" customFormat="1" ht="12.75" customHeight="1">
      <c r="A31" s="39"/>
      <c r="B31" s="238">
        <v>40915</v>
      </c>
      <c r="C31" s="238">
        <v>40916</v>
      </c>
      <c r="D31" s="238">
        <v>40917</v>
      </c>
      <c r="E31" s="238">
        <v>40918</v>
      </c>
      <c r="F31" s="238">
        <v>40919</v>
      </c>
      <c r="G31" s="239">
        <v>40920</v>
      </c>
      <c r="H31" s="239">
        <v>40921</v>
      </c>
      <c r="I31" s="238">
        <v>40922</v>
      </c>
      <c r="J31" s="238">
        <v>40923</v>
      </c>
      <c r="K31" s="238">
        <v>40924</v>
      </c>
      <c r="L31" s="238">
        <v>40925</v>
      </c>
      <c r="M31" s="238">
        <v>40926</v>
      </c>
      <c r="N31" s="239">
        <v>40927</v>
      </c>
      <c r="O31" s="239">
        <v>40928</v>
      </c>
      <c r="P31" s="238">
        <v>40929</v>
      </c>
      <c r="Q31" s="238">
        <v>40930</v>
      </c>
      <c r="R31" s="238">
        <v>40931</v>
      </c>
      <c r="S31" s="238">
        <v>40932</v>
      </c>
      <c r="T31" s="238">
        <v>40933</v>
      </c>
      <c r="U31" s="239">
        <v>40934</v>
      </c>
      <c r="V31" s="239">
        <v>40935</v>
      </c>
      <c r="W31" s="238">
        <v>40936</v>
      </c>
      <c r="X31" s="238">
        <v>40937</v>
      </c>
      <c r="Y31" s="238">
        <v>40938</v>
      </c>
      <c r="Z31" s="238">
        <v>40939</v>
      </c>
      <c r="AA31" s="238">
        <v>40940</v>
      </c>
      <c r="AB31" s="239">
        <v>40941</v>
      </c>
      <c r="AC31" s="239">
        <v>40942</v>
      </c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 s="32"/>
      <c r="AU31"/>
      <c r="AV31"/>
      <c r="AW31"/>
      <c r="AX31"/>
      <c r="AY31" s="32">
        <f t="shared" si="3"/>
        <v>0</v>
      </c>
      <c r="AZ31" s="32"/>
      <c r="BA31" s="32"/>
      <c r="BB31" s="32"/>
      <c r="BC31" s="32"/>
      <c r="BD31" s="32"/>
    </row>
    <row r="32" spans="1:56" s="32" customFormat="1" ht="12.75" customHeight="1">
      <c r="A32" s="5" t="s">
        <v>26</v>
      </c>
      <c r="B32" s="53" t="s">
        <v>2</v>
      </c>
      <c r="C32" s="53" t="s">
        <v>2</v>
      </c>
      <c r="D32" s="53" t="s">
        <v>2</v>
      </c>
      <c r="E32" s="53" t="s">
        <v>2</v>
      </c>
      <c r="F32" s="53" t="s">
        <v>2</v>
      </c>
      <c r="G32" s="54"/>
      <c r="H32" s="54"/>
      <c r="I32" s="55" t="s">
        <v>8</v>
      </c>
      <c r="J32" s="55" t="s">
        <v>8</v>
      </c>
      <c r="K32" s="55" t="s">
        <v>8</v>
      </c>
      <c r="L32" s="55" t="s">
        <v>8</v>
      </c>
      <c r="M32" s="55" t="s">
        <v>8</v>
      </c>
      <c r="N32" s="54"/>
      <c r="O32" s="56"/>
      <c r="P32" s="55" t="s">
        <v>0</v>
      </c>
      <c r="Q32" s="55" t="s">
        <v>0</v>
      </c>
      <c r="R32" s="55" t="s">
        <v>0</v>
      </c>
      <c r="S32" s="55" t="s">
        <v>0</v>
      </c>
      <c r="T32" s="55" t="s">
        <v>0</v>
      </c>
      <c r="U32" s="58"/>
      <c r="V32" s="58"/>
      <c r="W32" s="52" t="s">
        <v>5</v>
      </c>
      <c r="X32" s="52" t="s">
        <v>5</v>
      </c>
      <c r="Y32" s="52" t="s">
        <v>5</v>
      </c>
      <c r="Z32" s="52" t="s">
        <v>5</v>
      </c>
      <c r="AA32" s="52" t="s">
        <v>5</v>
      </c>
      <c r="AB32" s="59"/>
      <c r="AC32" s="59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U32"/>
      <c r="AV32"/>
      <c r="AW32"/>
      <c r="AX32"/>
      <c r="AY32" s="32">
        <f t="shared" si="3"/>
        <v>0</v>
      </c>
    </row>
    <row r="33" spans="1:51" s="32" customFormat="1" ht="12.75" customHeight="1">
      <c r="A33" s="5" t="s">
        <v>26</v>
      </c>
      <c r="B33" s="57" t="s">
        <v>1</v>
      </c>
      <c r="C33" s="57" t="s">
        <v>1</v>
      </c>
      <c r="D33" s="57" t="s">
        <v>1</v>
      </c>
      <c r="E33" s="285" t="s">
        <v>7</v>
      </c>
      <c r="F33" s="285" t="s">
        <v>7</v>
      </c>
      <c r="G33" s="58"/>
      <c r="H33" s="58"/>
      <c r="I33" s="55" t="s">
        <v>6</v>
      </c>
      <c r="J33" s="55" t="s">
        <v>6</v>
      </c>
      <c r="K33" s="55" t="s">
        <v>6</v>
      </c>
      <c r="L33" s="55" t="s">
        <v>6</v>
      </c>
      <c r="M33" s="55" t="s">
        <v>6</v>
      </c>
      <c r="N33" s="58"/>
      <c r="O33" s="56"/>
      <c r="P33" s="55" t="s">
        <v>7</v>
      </c>
      <c r="Q33" s="55" t="s">
        <v>7</v>
      </c>
      <c r="R33" s="55" t="s">
        <v>7</v>
      </c>
      <c r="S33" s="55" t="s">
        <v>7</v>
      </c>
      <c r="T33" s="55" t="s">
        <v>7</v>
      </c>
      <c r="U33" s="58"/>
      <c r="V33" s="58"/>
      <c r="W33" s="61" t="s">
        <v>6</v>
      </c>
      <c r="X33" s="61" t="s">
        <v>6</v>
      </c>
      <c r="Y33" s="61" t="s">
        <v>6</v>
      </c>
      <c r="Z33" s="61" t="s">
        <v>6</v>
      </c>
      <c r="AA33" s="61" t="s">
        <v>6</v>
      </c>
      <c r="AB33" s="62"/>
      <c r="AC33" s="62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U33"/>
      <c r="AV33"/>
      <c r="AW33"/>
      <c r="AX33"/>
      <c r="AY33" s="32">
        <f t="shared" si="3"/>
        <v>0</v>
      </c>
    </row>
    <row r="34" spans="1:51" s="32" customFormat="1" ht="12.75" customHeight="1">
      <c r="A34" s="5" t="s">
        <v>23</v>
      </c>
      <c r="B34" s="55"/>
      <c r="C34" s="55"/>
      <c r="D34" s="55"/>
      <c r="E34" s="55"/>
      <c r="F34" s="55" t="s">
        <v>43</v>
      </c>
      <c r="G34" s="58" t="s">
        <v>212</v>
      </c>
      <c r="H34" s="58" t="s">
        <v>55</v>
      </c>
      <c r="I34" s="55"/>
      <c r="J34" s="55"/>
      <c r="K34" s="55"/>
      <c r="L34" s="55"/>
      <c r="M34" s="64" t="s">
        <v>211</v>
      </c>
      <c r="N34" s="58" t="s">
        <v>215</v>
      </c>
      <c r="O34" s="54" t="s">
        <v>99</v>
      </c>
      <c r="P34" s="55"/>
      <c r="Q34" s="55"/>
      <c r="R34" s="55"/>
      <c r="S34" s="55"/>
      <c r="T34" s="55" t="s">
        <v>56</v>
      </c>
      <c r="U34" s="58" t="s">
        <v>210</v>
      </c>
      <c r="V34" s="58" t="s">
        <v>91</v>
      </c>
      <c r="W34" s="65"/>
      <c r="X34" s="53"/>
      <c r="Y34" s="53"/>
      <c r="Z34" s="53"/>
      <c r="AA34" s="53" t="s">
        <v>66</v>
      </c>
      <c r="AB34" s="54" t="s">
        <v>88</v>
      </c>
      <c r="AC34" s="54" t="s">
        <v>96</v>
      </c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U34"/>
      <c r="AV34"/>
      <c r="AW34"/>
      <c r="AX34"/>
      <c r="AY34" s="32">
        <f t="shared" si="3"/>
        <v>0</v>
      </c>
    </row>
    <row r="35" spans="1:51" s="32" customFormat="1" ht="12.75" customHeight="1">
      <c r="A35" s="5"/>
      <c r="B35" s="55"/>
      <c r="C35" s="55"/>
      <c r="D35" s="55"/>
      <c r="E35" s="55"/>
      <c r="F35" s="55"/>
      <c r="G35"/>
      <c r="H35"/>
      <c r="I35"/>
      <c r="J35"/>
      <c r="K35"/>
      <c r="L35"/>
      <c r="M35"/>
      <c r="N35"/>
      <c r="O35"/>
      <c r="P35"/>
      <c r="Q35"/>
      <c r="R35" s="254" t="s">
        <v>227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U35"/>
      <c r="AV35"/>
      <c r="AW35"/>
      <c r="AX35"/>
    </row>
    <row r="36" spans="1:51">
      <c r="A36" s="249" t="s">
        <v>200</v>
      </c>
      <c r="B36" s="255" t="s">
        <v>208</v>
      </c>
      <c r="C36" s="255"/>
      <c r="D36" s="255" t="s">
        <v>227</v>
      </c>
      <c r="E36" s="255"/>
      <c r="F36" s="255"/>
      <c r="G36" s="255"/>
      <c r="H36" s="255"/>
      <c r="I36" s="255"/>
      <c r="J36" s="254" t="s">
        <v>199</v>
      </c>
      <c r="R36" s="251" t="s">
        <v>209</v>
      </c>
      <c r="S36" s="255" t="s">
        <v>204</v>
      </c>
    </row>
    <row r="37" spans="1:51">
      <c r="AE37" s="2"/>
    </row>
    <row r="38" spans="1:51">
      <c r="A38" s="5" t="s">
        <v>199</v>
      </c>
      <c r="B38" s="3" t="s">
        <v>201</v>
      </c>
    </row>
    <row r="39" spans="1:51" ht="12.75" customHeight="1">
      <c r="A39" s="5" t="s">
        <v>202</v>
      </c>
      <c r="B39" s="3" t="s">
        <v>203</v>
      </c>
    </row>
    <row r="40" spans="1:51">
      <c r="A40" s="5" t="s">
        <v>204</v>
      </c>
      <c r="B40" s="3" t="s">
        <v>205</v>
      </c>
    </row>
    <row r="41" spans="1:51" ht="12.75" customHeight="1">
      <c r="A41" s="5" t="s">
        <v>206</v>
      </c>
      <c r="B41" s="3" t="s">
        <v>207</v>
      </c>
    </row>
    <row r="42" spans="1:51" ht="12.75" customHeight="1">
      <c r="A42" s="5" t="s">
        <v>208</v>
      </c>
      <c r="B42" s="3" t="s">
        <v>208</v>
      </c>
    </row>
    <row r="43" spans="1:51" ht="12.75" customHeight="1">
      <c r="A43" s="5" t="s">
        <v>227</v>
      </c>
      <c r="B43" s="3" t="s">
        <v>228</v>
      </c>
    </row>
  </sheetData>
  <pageMargins left="0" right="0" top="0.75" bottom="0.5" header="0.3" footer="0.3"/>
  <pageSetup scale="78" orientation="landscape" r:id="rId1"/>
  <headerFoot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4"/>
  <sheetViews>
    <sheetView topLeftCell="A19" workbookViewId="0">
      <selection activeCell="P33" sqref="P33"/>
    </sheetView>
  </sheetViews>
  <sheetFormatPr defaultRowHeight="12.75"/>
  <cols>
    <col min="1" max="1" width="5.85546875" customWidth="1"/>
    <col min="2" max="43" width="4.7109375" customWidth="1"/>
  </cols>
  <sheetData>
    <row r="1" spans="1:56" ht="14.25">
      <c r="B1" s="248" t="s">
        <v>218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</row>
    <row r="2" spans="1:56">
      <c r="P2" s="257" t="s">
        <v>219</v>
      </c>
      <c r="Q2" s="257"/>
      <c r="R2" s="257"/>
      <c r="S2" s="257"/>
      <c r="T2" s="257"/>
    </row>
    <row r="4" spans="1:56" s="44" customFormat="1" ht="12.75" customHeight="1">
      <c r="A4" s="39"/>
      <c r="B4" s="40" t="s">
        <v>20</v>
      </c>
      <c r="C4" s="40"/>
      <c r="D4" s="40"/>
      <c r="E4" s="40"/>
      <c r="F4" s="40"/>
      <c r="G4" s="41"/>
      <c r="H4" s="41"/>
      <c r="I4" s="40" t="s">
        <v>21</v>
      </c>
      <c r="J4" s="40"/>
      <c r="K4" s="40"/>
      <c r="L4" s="40"/>
      <c r="M4" s="40"/>
      <c r="N4" s="41"/>
      <c r="O4" s="41"/>
      <c r="P4" s="40" t="s">
        <v>22</v>
      </c>
      <c r="Q4" s="40"/>
      <c r="R4" s="40"/>
      <c r="S4" s="40"/>
      <c r="T4" s="40"/>
      <c r="U4" s="41"/>
      <c r="V4" s="41"/>
      <c r="W4" s="40" t="s">
        <v>24</v>
      </c>
      <c r="X4" s="42"/>
      <c r="Y4" s="42"/>
      <c r="Z4" s="42"/>
      <c r="AA4" s="42"/>
      <c r="AB4" s="41"/>
      <c r="AC4" s="41"/>
      <c r="AD4" s="40" t="s">
        <v>25</v>
      </c>
      <c r="AE4" s="42"/>
      <c r="AF4" s="42"/>
      <c r="AG4" s="42"/>
      <c r="AH4" s="42"/>
      <c r="AI4" s="41"/>
      <c r="AJ4" s="41"/>
      <c r="AK4"/>
      <c r="AL4"/>
      <c r="AM4"/>
      <c r="AN4"/>
      <c r="AO4"/>
      <c r="AP4"/>
      <c r="AQ4"/>
      <c r="AR4"/>
      <c r="AS4"/>
      <c r="AT4" s="32"/>
      <c r="AU4"/>
      <c r="AV4"/>
      <c r="AW4"/>
      <c r="AX4"/>
      <c r="AY4" s="32">
        <f t="shared" ref="AY4:AY9" si="0">SUM(AV4:AX4)</f>
        <v>0</v>
      </c>
      <c r="AZ4" s="32"/>
      <c r="BA4" s="32"/>
      <c r="BB4" s="32"/>
      <c r="BC4" s="32"/>
      <c r="BD4" s="32"/>
    </row>
    <row r="5" spans="1:56" s="38" customFormat="1">
      <c r="A5" s="34"/>
      <c r="B5" s="35" t="s">
        <v>9</v>
      </c>
      <c r="C5" s="35" t="s">
        <v>10</v>
      </c>
      <c r="D5" s="35" t="s">
        <v>11</v>
      </c>
      <c r="E5" s="35" t="s">
        <v>12</v>
      </c>
      <c r="F5" s="35" t="s">
        <v>13</v>
      </c>
      <c r="G5" s="36" t="s">
        <v>14</v>
      </c>
      <c r="H5" s="36" t="s">
        <v>15</v>
      </c>
      <c r="I5" s="35" t="s">
        <v>9</v>
      </c>
      <c r="J5" s="35" t="s">
        <v>10</v>
      </c>
      <c r="K5" s="35" t="s">
        <v>11</v>
      </c>
      <c r="L5" s="35" t="s">
        <v>12</v>
      </c>
      <c r="M5" s="35" t="s">
        <v>13</v>
      </c>
      <c r="N5" s="36" t="s">
        <v>14</v>
      </c>
      <c r="O5" s="36" t="s">
        <v>15</v>
      </c>
      <c r="P5" s="35" t="s">
        <v>9</v>
      </c>
      <c r="Q5" s="35" t="s">
        <v>10</v>
      </c>
      <c r="R5" s="35" t="s">
        <v>11</v>
      </c>
      <c r="S5" s="35" t="s">
        <v>12</v>
      </c>
      <c r="T5" s="35" t="s">
        <v>13</v>
      </c>
      <c r="U5" s="36" t="s">
        <v>14</v>
      </c>
      <c r="V5" s="36" t="s">
        <v>15</v>
      </c>
      <c r="W5" s="35" t="s">
        <v>9</v>
      </c>
      <c r="X5" s="35" t="s">
        <v>10</v>
      </c>
      <c r="Y5" s="35" t="s">
        <v>11</v>
      </c>
      <c r="Z5" s="35" t="s">
        <v>12</v>
      </c>
      <c r="AA5" s="35" t="s">
        <v>13</v>
      </c>
      <c r="AB5" s="36" t="s">
        <v>14</v>
      </c>
      <c r="AC5" s="36" t="s">
        <v>15</v>
      </c>
      <c r="AD5" s="35" t="s">
        <v>9</v>
      </c>
      <c r="AE5" s="35" t="s">
        <v>10</v>
      </c>
      <c r="AF5" s="35" t="s">
        <v>11</v>
      </c>
      <c r="AG5" s="35" t="s">
        <v>12</v>
      </c>
      <c r="AH5" s="35" t="s">
        <v>13</v>
      </c>
      <c r="AI5" s="36" t="s">
        <v>14</v>
      </c>
      <c r="AJ5" s="36" t="s">
        <v>15</v>
      </c>
      <c r="AK5"/>
      <c r="AL5"/>
      <c r="AM5"/>
      <c r="AN5"/>
      <c r="AO5"/>
      <c r="AP5"/>
      <c r="AQ5"/>
      <c r="AR5"/>
      <c r="AS5"/>
      <c r="AT5" s="35"/>
      <c r="AU5"/>
      <c r="AV5"/>
      <c r="AW5"/>
      <c r="AX5"/>
      <c r="AY5" s="32">
        <f t="shared" si="0"/>
        <v>0</v>
      </c>
      <c r="AZ5" s="32"/>
      <c r="BA5" s="32"/>
      <c r="BB5" s="32"/>
      <c r="BC5" s="32"/>
      <c r="BD5" s="32"/>
    </row>
    <row r="6" spans="1:56" s="44" customFormat="1" ht="12.75" customHeight="1">
      <c r="A6" s="237">
        <v>2013</v>
      </c>
      <c r="B6" s="238">
        <v>40943</v>
      </c>
      <c r="C6" s="238">
        <v>40944</v>
      </c>
      <c r="D6" s="238">
        <v>40945</v>
      </c>
      <c r="E6" s="238">
        <v>40946</v>
      </c>
      <c r="F6" s="238">
        <v>40947</v>
      </c>
      <c r="G6" s="239">
        <v>40948</v>
      </c>
      <c r="H6" s="239">
        <v>40949</v>
      </c>
      <c r="I6" s="238">
        <v>40950</v>
      </c>
      <c r="J6" s="238">
        <v>40951</v>
      </c>
      <c r="K6" s="238">
        <v>40952</v>
      </c>
      <c r="L6" s="238">
        <v>40953</v>
      </c>
      <c r="M6" s="238">
        <v>40954</v>
      </c>
      <c r="N6" s="239">
        <v>40955</v>
      </c>
      <c r="O6" s="239">
        <v>40956</v>
      </c>
      <c r="P6" s="238">
        <v>40957</v>
      </c>
      <c r="Q6" s="238">
        <v>40958</v>
      </c>
      <c r="R6" s="238">
        <v>40959</v>
      </c>
      <c r="S6" s="238">
        <v>40960</v>
      </c>
      <c r="T6" s="238">
        <v>40961</v>
      </c>
      <c r="U6" s="239">
        <v>40962</v>
      </c>
      <c r="V6" s="239">
        <v>40963</v>
      </c>
      <c r="W6" s="238">
        <v>40964</v>
      </c>
      <c r="X6" s="238">
        <v>40965</v>
      </c>
      <c r="Y6" s="238">
        <v>40966</v>
      </c>
      <c r="Z6" s="238">
        <v>40967</v>
      </c>
      <c r="AA6" s="238">
        <v>40969</v>
      </c>
      <c r="AB6" s="239">
        <v>40970</v>
      </c>
      <c r="AC6" s="239">
        <v>40971</v>
      </c>
      <c r="AD6" s="238">
        <v>40972</v>
      </c>
      <c r="AE6" s="238">
        <v>40973</v>
      </c>
      <c r="AF6" s="238">
        <v>40974</v>
      </c>
      <c r="AG6" s="238">
        <v>40975</v>
      </c>
      <c r="AH6" s="238">
        <v>40976</v>
      </c>
      <c r="AI6" s="239">
        <v>40977</v>
      </c>
      <c r="AJ6" s="239">
        <v>40978</v>
      </c>
      <c r="AK6"/>
      <c r="AL6"/>
      <c r="AM6"/>
      <c r="AN6"/>
      <c r="AO6"/>
      <c r="AP6"/>
      <c r="AQ6"/>
      <c r="AR6"/>
      <c r="AS6"/>
      <c r="AT6" s="32"/>
      <c r="AU6"/>
      <c r="AV6"/>
      <c r="AW6"/>
      <c r="AX6"/>
      <c r="AY6" s="32">
        <f t="shared" si="0"/>
        <v>0</v>
      </c>
      <c r="AZ6" s="32"/>
      <c r="BA6" s="32"/>
      <c r="BB6" s="32"/>
      <c r="BC6" s="32"/>
      <c r="BD6" s="32"/>
    </row>
    <row r="7" spans="1:56" s="32" customFormat="1" ht="12.75" customHeight="1">
      <c r="A7" s="5" t="s">
        <v>26</v>
      </c>
      <c r="B7" s="52" t="s">
        <v>7</v>
      </c>
      <c r="C7" s="52" t="s">
        <v>7</v>
      </c>
      <c r="D7" s="52" t="s">
        <v>7</v>
      </c>
      <c r="E7" s="284" t="s">
        <v>1</v>
      </c>
      <c r="F7" s="284" t="s">
        <v>1</v>
      </c>
      <c r="G7" s="54"/>
      <c r="H7" s="54"/>
      <c r="I7" s="55" t="s">
        <v>3</v>
      </c>
      <c r="J7" s="55" t="s">
        <v>3</v>
      </c>
      <c r="K7" s="55" t="s">
        <v>3</v>
      </c>
      <c r="L7" s="55" t="s">
        <v>3</v>
      </c>
      <c r="M7" s="55" t="s">
        <v>3</v>
      </c>
      <c r="N7" s="54"/>
      <c r="O7" s="56"/>
      <c r="P7" s="55" t="s">
        <v>2</v>
      </c>
      <c r="Q7" s="55" t="s">
        <v>2</v>
      </c>
      <c r="R7" s="55" t="s">
        <v>2</v>
      </c>
      <c r="S7" s="55" t="s">
        <v>2</v>
      </c>
      <c r="T7" s="55" t="s">
        <v>2</v>
      </c>
      <c r="U7" s="58"/>
      <c r="V7" s="58"/>
      <c r="W7" s="53" t="s">
        <v>8</v>
      </c>
      <c r="X7" s="53" t="s">
        <v>8</v>
      </c>
      <c r="Y7" s="53" t="s">
        <v>8</v>
      </c>
      <c r="Z7" s="53" t="s">
        <v>8</v>
      </c>
      <c r="AA7" s="53" t="s">
        <v>8</v>
      </c>
      <c r="AB7" s="59"/>
      <c r="AC7" s="59"/>
      <c r="AD7" s="60" t="s">
        <v>0</v>
      </c>
      <c r="AE7" s="60" t="s">
        <v>0</v>
      </c>
      <c r="AF7" s="60" t="s">
        <v>0</v>
      </c>
      <c r="AG7" s="278" t="s">
        <v>1</v>
      </c>
      <c r="AH7" s="278" t="s">
        <v>230</v>
      </c>
      <c r="AI7" s="56"/>
      <c r="AJ7" s="56"/>
      <c r="AK7"/>
      <c r="AL7"/>
      <c r="AM7"/>
      <c r="AN7"/>
      <c r="AO7"/>
      <c r="AP7"/>
      <c r="AQ7"/>
      <c r="AR7"/>
      <c r="AS7"/>
      <c r="AU7"/>
      <c r="AV7"/>
      <c r="AW7"/>
      <c r="AX7"/>
      <c r="AY7" s="32">
        <f t="shared" si="0"/>
        <v>0</v>
      </c>
    </row>
    <row r="8" spans="1:56" s="32" customFormat="1" ht="12.75" customHeight="1">
      <c r="A8" s="5" t="s">
        <v>26</v>
      </c>
      <c r="B8" s="57" t="s">
        <v>101</v>
      </c>
      <c r="C8" s="57" t="s">
        <v>101</v>
      </c>
      <c r="D8" s="57" t="s">
        <v>101</v>
      </c>
      <c r="E8" s="57" t="s">
        <v>101</v>
      </c>
      <c r="F8" s="57" t="s">
        <v>101</v>
      </c>
      <c r="G8" s="58"/>
      <c r="H8" s="58"/>
      <c r="I8" s="55" t="s">
        <v>7</v>
      </c>
      <c r="J8" s="55" t="s">
        <v>7</v>
      </c>
      <c r="K8" s="55" t="s">
        <v>7</v>
      </c>
      <c r="L8" s="55" t="s">
        <v>7</v>
      </c>
      <c r="M8" s="55" t="s">
        <v>7</v>
      </c>
      <c r="N8" s="58"/>
      <c r="O8" s="56"/>
      <c r="P8" s="279" t="s">
        <v>6</v>
      </c>
      <c r="Q8" s="279" t="s">
        <v>6</v>
      </c>
      <c r="R8" s="279" t="s">
        <v>6</v>
      </c>
      <c r="S8" s="279" t="s">
        <v>6</v>
      </c>
      <c r="T8" s="279" t="s">
        <v>6</v>
      </c>
      <c r="U8" s="58"/>
      <c r="V8" s="58"/>
      <c r="W8" s="61" t="s">
        <v>6</v>
      </c>
      <c r="X8" s="61" t="s">
        <v>6</v>
      </c>
      <c r="Y8" s="61" t="s">
        <v>6</v>
      </c>
      <c r="Z8" s="61" t="s">
        <v>6</v>
      </c>
      <c r="AA8" s="61" t="s">
        <v>6</v>
      </c>
      <c r="AB8" s="62"/>
      <c r="AC8" s="62"/>
      <c r="AD8" s="277" t="s">
        <v>5</v>
      </c>
      <c r="AE8" s="277" t="s">
        <v>5</v>
      </c>
      <c r="AF8" s="277" t="s">
        <v>5</v>
      </c>
      <c r="AG8" s="277" t="s">
        <v>5</v>
      </c>
      <c r="AH8" s="277" t="s">
        <v>5</v>
      </c>
      <c r="AI8" s="56"/>
      <c r="AJ8" s="56"/>
      <c r="AK8"/>
      <c r="AL8"/>
      <c r="AM8"/>
      <c r="AN8"/>
      <c r="AO8"/>
      <c r="AP8"/>
      <c r="AQ8"/>
      <c r="AR8"/>
      <c r="AS8"/>
      <c r="AU8"/>
      <c r="AV8"/>
      <c r="AW8"/>
      <c r="AX8"/>
      <c r="AY8" s="32">
        <f t="shared" si="0"/>
        <v>0</v>
      </c>
    </row>
    <row r="9" spans="1:56" s="32" customFormat="1" ht="12.75" customHeight="1">
      <c r="A9" s="5" t="s">
        <v>23</v>
      </c>
      <c r="B9" s="55"/>
      <c r="C9" s="55"/>
      <c r="D9" s="55"/>
      <c r="E9" s="55"/>
      <c r="F9" s="55" t="s">
        <v>28</v>
      </c>
      <c r="G9" s="58" t="s">
        <v>31</v>
      </c>
      <c r="H9" s="279" t="s">
        <v>4</v>
      </c>
      <c r="I9" s="55"/>
      <c r="J9" s="55"/>
      <c r="K9" s="55"/>
      <c r="L9" s="55"/>
      <c r="M9" s="275" t="s">
        <v>4</v>
      </c>
      <c r="N9" s="58" t="s">
        <v>36</v>
      </c>
      <c r="O9" s="273" t="s">
        <v>4</v>
      </c>
      <c r="P9" s="55"/>
      <c r="Q9" s="55"/>
      <c r="R9" s="55"/>
      <c r="S9" s="55"/>
      <c r="T9" s="55" t="s">
        <v>33</v>
      </c>
      <c r="U9" s="58" t="s">
        <v>39</v>
      </c>
      <c r="V9" s="279" t="s">
        <v>2</v>
      </c>
      <c r="W9" s="65"/>
      <c r="X9" s="53"/>
      <c r="Y9" s="53"/>
      <c r="Z9" s="53"/>
      <c r="AA9" s="52" t="s">
        <v>1</v>
      </c>
      <c r="AB9" s="54" t="s">
        <v>136</v>
      </c>
      <c r="AC9" s="273" t="s">
        <v>1</v>
      </c>
      <c r="AD9" s="53"/>
      <c r="AE9" s="53"/>
      <c r="AF9" s="53"/>
      <c r="AG9" s="53"/>
      <c r="AH9" s="52" t="s">
        <v>4</v>
      </c>
      <c r="AI9" s="66" t="s">
        <v>27</v>
      </c>
      <c r="AJ9" s="280" t="s">
        <v>4</v>
      </c>
      <c r="AK9"/>
      <c r="AL9"/>
      <c r="AM9"/>
      <c r="AN9"/>
      <c r="AO9"/>
      <c r="AP9"/>
      <c r="AQ9"/>
      <c r="AR9"/>
      <c r="AS9"/>
      <c r="AU9"/>
      <c r="AV9"/>
      <c r="AW9"/>
      <c r="AX9"/>
      <c r="AY9" s="32">
        <f t="shared" si="0"/>
        <v>0</v>
      </c>
    </row>
    <row r="10" spans="1:56" s="32" customFormat="1" ht="12.75" customHeight="1">
      <c r="A10" s="5"/>
      <c r="B10" s="55"/>
      <c r="C10" s="55"/>
      <c r="D10" s="55"/>
      <c r="E10" s="55"/>
      <c r="F10" s="55"/>
      <c r="G10" s="280" t="s">
        <v>4</v>
      </c>
      <c r="H10"/>
      <c r="I10"/>
      <c r="J10"/>
      <c r="K10"/>
      <c r="L10"/>
      <c r="M10"/>
      <c r="N10"/>
      <c r="O10"/>
      <c r="P10"/>
      <c r="Q10"/>
      <c r="R10"/>
      <c r="S10"/>
      <c r="T10"/>
      <c r="U10" s="280" t="s">
        <v>2</v>
      </c>
      <c r="V10"/>
      <c r="W10"/>
      <c r="X10"/>
      <c r="Y10" s="255" t="s">
        <v>227</v>
      </c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U10"/>
      <c r="AV10"/>
      <c r="AW10"/>
      <c r="AX10"/>
    </row>
    <row r="11" spans="1:56" s="249" customFormat="1" ht="11.25">
      <c r="A11" s="249" t="s">
        <v>200</v>
      </c>
      <c r="B11" s="250"/>
      <c r="D11" s="250"/>
      <c r="E11" s="250"/>
      <c r="F11" s="250"/>
      <c r="G11" s="250"/>
      <c r="H11" s="250"/>
      <c r="I11" s="250"/>
      <c r="J11" s="250" t="s">
        <v>199</v>
      </c>
      <c r="K11" s="250" t="s">
        <v>227</v>
      </c>
      <c r="L11" s="250"/>
      <c r="M11" s="250"/>
      <c r="N11" s="250"/>
      <c r="O11" s="250"/>
      <c r="P11" s="250"/>
      <c r="Q11" s="250"/>
      <c r="T11" s="250"/>
      <c r="U11" s="250"/>
      <c r="V11" s="250"/>
      <c r="X11" s="250"/>
      <c r="Y11" s="251" t="s">
        <v>209</v>
      </c>
      <c r="Z11" s="252" t="s">
        <v>204</v>
      </c>
      <c r="AA11" s="250"/>
      <c r="AB11" s="250"/>
      <c r="AC11" s="250"/>
      <c r="AD11" s="250" t="s">
        <v>208</v>
      </c>
      <c r="AF11" s="250"/>
      <c r="AG11" s="250"/>
      <c r="AH11" s="250"/>
      <c r="AI11" s="250"/>
      <c r="AJ11" s="250"/>
    </row>
    <row r="12" spans="1:56" s="44" customFormat="1" ht="12.75" customHeight="1">
      <c r="A12" s="39"/>
      <c r="B12" s="40" t="s">
        <v>73</v>
      </c>
      <c r="C12" s="40"/>
      <c r="D12" s="40"/>
      <c r="E12" s="40"/>
      <c r="F12" s="40"/>
      <c r="G12" s="41"/>
      <c r="H12" s="41"/>
      <c r="I12" s="40" t="s">
        <v>74</v>
      </c>
      <c r="J12" s="40"/>
      <c r="K12" s="40"/>
      <c r="L12" s="40"/>
      <c r="M12" s="40"/>
      <c r="N12" s="41"/>
      <c r="O12" s="41"/>
      <c r="P12" s="40" t="s">
        <v>75</v>
      </c>
      <c r="Q12" s="40"/>
      <c r="R12" s="40"/>
      <c r="S12" s="40"/>
      <c r="T12" s="40"/>
      <c r="U12" s="41"/>
      <c r="V12" s="41"/>
      <c r="W12" s="40" t="s">
        <v>76</v>
      </c>
      <c r="X12" s="42"/>
      <c r="Y12" s="42"/>
      <c r="Z12" s="42"/>
      <c r="AA12" s="42"/>
      <c r="AB12" s="41"/>
      <c r="AC12" s="41"/>
      <c r="AD12" s="40" t="s">
        <v>77</v>
      </c>
      <c r="AE12" s="42"/>
      <c r="AF12" s="42"/>
      <c r="AG12" s="42"/>
      <c r="AH12" s="42"/>
      <c r="AI12" s="41"/>
      <c r="AJ12" s="41"/>
      <c r="AK12"/>
      <c r="AL12"/>
      <c r="AM12"/>
      <c r="AN12"/>
      <c r="AO12"/>
      <c r="AP12"/>
      <c r="AQ12"/>
      <c r="AR12"/>
      <c r="AS12"/>
      <c r="AT12" s="32"/>
      <c r="AU12"/>
      <c r="AV12"/>
      <c r="AW12"/>
      <c r="AX12"/>
      <c r="AY12" s="32">
        <f t="shared" ref="AY12:AY17" si="1">SUM(AV12:AX12)</f>
        <v>0</v>
      </c>
      <c r="AZ12" s="32"/>
      <c r="BA12" s="32"/>
      <c r="BB12" s="32"/>
      <c r="BC12" s="32"/>
      <c r="BD12" s="32"/>
    </row>
    <row r="13" spans="1:56" s="38" customFormat="1">
      <c r="A13" s="34"/>
      <c r="B13" s="35" t="s">
        <v>9</v>
      </c>
      <c r="C13" s="35" t="s">
        <v>10</v>
      </c>
      <c r="D13" s="35" t="s">
        <v>11</v>
      </c>
      <c r="E13" s="35" t="s">
        <v>12</v>
      </c>
      <c r="F13" s="35" t="s">
        <v>13</v>
      </c>
      <c r="G13" s="36" t="s">
        <v>14</v>
      </c>
      <c r="H13" s="36" t="s">
        <v>15</v>
      </c>
      <c r="I13" s="35" t="s">
        <v>9</v>
      </c>
      <c r="J13" s="35" t="s">
        <v>10</v>
      </c>
      <c r="K13" s="35" t="s">
        <v>11</v>
      </c>
      <c r="L13" s="35" t="s">
        <v>12</v>
      </c>
      <c r="M13" s="35" t="s">
        <v>13</v>
      </c>
      <c r="N13" s="36" t="s">
        <v>14</v>
      </c>
      <c r="O13" s="36" t="s">
        <v>15</v>
      </c>
      <c r="P13" s="35" t="s">
        <v>9</v>
      </c>
      <c r="Q13" s="35" t="s">
        <v>10</v>
      </c>
      <c r="R13" s="35" t="s">
        <v>11</v>
      </c>
      <c r="S13" s="35" t="s">
        <v>12</v>
      </c>
      <c r="T13" s="35" t="s">
        <v>13</v>
      </c>
      <c r="U13" s="36" t="s">
        <v>14</v>
      </c>
      <c r="V13" s="36" t="s">
        <v>15</v>
      </c>
      <c r="W13" s="35" t="s">
        <v>9</v>
      </c>
      <c r="X13" s="35" t="s">
        <v>10</v>
      </c>
      <c r="Y13" s="35" t="s">
        <v>11</v>
      </c>
      <c r="Z13" s="35" t="s">
        <v>12</v>
      </c>
      <c r="AA13" s="35" t="s">
        <v>13</v>
      </c>
      <c r="AB13" s="36" t="s">
        <v>14</v>
      </c>
      <c r="AC13" s="36" t="s">
        <v>15</v>
      </c>
      <c r="AD13" s="35" t="s">
        <v>9</v>
      </c>
      <c r="AE13" s="35" t="s">
        <v>10</v>
      </c>
      <c r="AF13" s="35" t="s">
        <v>11</v>
      </c>
      <c r="AG13" s="35" t="s">
        <v>12</v>
      </c>
      <c r="AH13" s="35" t="s">
        <v>13</v>
      </c>
      <c r="AI13" s="36" t="s">
        <v>14</v>
      </c>
      <c r="AJ13" s="36" t="s">
        <v>15</v>
      </c>
      <c r="AK13"/>
      <c r="AL13"/>
      <c r="AM13"/>
      <c r="AN13"/>
      <c r="AO13"/>
      <c r="AP13"/>
      <c r="AQ13"/>
      <c r="AR13"/>
      <c r="AS13"/>
      <c r="AT13" s="35"/>
      <c r="AU13"/>
      <c r="AV13"/>
      <c r="AW13"/>
      <c r="AX13"/>
      <c r="AY13" s="32">
        <f t="shared" si="1"/>
        <v>0</v>
      </c>
      <c r="AZ13" s="32"/>
      <c r="BA13" s="32"/>
      <c r="BB13" s="32"/>
      <c r="BC13" s="32"/>
      <c r="BD13" s="32"/>
    </row>
    <row r="14" spans="1:56" s="44" customFormat="1" ht="12.75" customHeight="1">
      <c r="A14" s="237">
        <v>2013</v>
      </c>
      <c r="B14" s="238">
        <v>40979</v>
      </c>
      <c r="C14" s="238">
        <v>40980</v>
      </c>
      <c r="D14" s="238">
        <v>40981</v>
      </c>
      <c r="E14" s="238">
        <v>40982</v>
      </c>
      <c r="F14" s="238">
        <v>40983</v>
      </c>
      <c r="G14" s="239">
        <v>40984</v>
      </c>
      <c r="H14" s="239">
        <v>40985</v>
      </c>
      <c r="I14" s="238">
        <v>40986</v>
      </c>
      <c r="J14" s="238">
        <v>40987</v>
      </c>
      <c r="K14" s="238">
        <v>40988</v>
      </c>
      <c r="L14" s="238">
        <v>40989</v>
      </c>
      <c r="M14" s="238">
        <v>40990</v>
      </c>
      <c r="N14" s="239">
        <v>40991</v>
      </c>
      <c r="O14" s="239">
        <v>40992</v>
      </c>
      <c r="P14" s="238">
        <v>40993</v>
      </c>
      <c r="Q14" s="238">
        <v>40994</v>
      </c>
      <c r="R14" s="238">
        <v>40995</v>
      </c>
      <c r="S14" s="238">
        <v>40996</v>
      </c>
      <c r="T14" s="238">
        <v>40997</v>
      </c>
      <c r="U14" s="239">
        <v>40998</v>
      </c>
      <c r="V14" s="239">
        <v>40999</v>
      </c>
      <c r="W14" s="238">
        <v>41000</v>
      </c>
      <c r="X14" s="238">
        <v>41001</v>
      </c>
      <c r="Y14" s="238">
        <v>41002</v>
      </c>
      <c r="Z14" s="238">
        <v>41003</v>
      </c>
      <c r="AA14" s="238">
        <v>41004</v>
      </c>
      <c r="AB14" s="239">
        <v>41005</v>
      </c>
      <c r="AC14" s="239">
        <v>41006</v>
      </c>
      <c r="AD14" s="238">
        <v>41007</v>
      </c>
      <c r="AE14" s="238">
        <v>41008</v>
      </c>
      <c r="AF14" s="238">
        <v>41009</v>
      </c>
      <c r="AG14" s="238">
        <v>41010</v>
      </c>
      <c r="AH14" s="238">
        <v>41011</v>
      </c>
      <c r="AI14" s="239">
        <v>41012</v>
      </c>
      <c r="AJ14" s="239">
        <v>41013</v>
      </c>
      <c r="AK14"/>
      <c r="AL14"/>
      <c r="AM14"/>
      <c r="AN14"/>
      <c r="AO14"/>
      <c r="AP14"/>
      <c r="AQ14"/>
      <c r="AR14"/>
      <c r="AS14"/>
      <c r="AT14" s="32"/>
      <c r="AU14"/>
      <c r="AV14"/>
      <c r="AW14"/>
      <c r="AX14"/>
      <c r="AY14" s="32">
        <f t="shared" si="1"/>
        <v>0</v>
      </c>
      <c r="AZ14" s="32"/>
      <c r="BA14" s="32"/>
      <c r="BB14" s="32"/>
      <c r="BC14" s="32"/>
      <c r="BD14" s="32"/>
    </row>
    <row r="15" spans="1:56" s="32" customFormat="1" ht="12.75" customHeight="1">
      <c r="A15" s="5" t="s">
        <v>26</v>
      </c>
      <c r="B15" s="53" t="s">
        <v>101</v>
      </c>
      <c r="C15" s="53" t="s">
        <v>101</v>
      </c>
      <c r="D15" s="53" t="s">
        <v>101</v>
      </c>
      <c r="E15" s="53" t="s">
        <v>101</v>
      </c>
      <c r="F15" s="53" t="s">
        <v>101</v>
      </c>
      <c r="G15" s="54"/>
      <c r="H15" s="54"/>
      <c r="I15" s="304" t="s">
        <v>6</v>
      </c>
      <c r="J15" s="304" t="s">
        <v>6</v>
      </c>
      <c r="K15" s="304" t="s">
        <v>6</v>
      </c>
      <c r="L15" s="304" t="s">
        <v>6</v>
      </c>
      <c r="M15" s="55" t="s">
        <v>1</v>
      </c>
      <c r="N15" s="54"/>
      <c r="O15" s="56"/>
      <c r="P15" s="55" t="s">
        <v>3</v>
      </c>
      <c r="Q15" s="55" t="s">
        <v>3</v>
      </c>
      <c r="R15" s="55" t="s">
        <v>3</v>
      </c>
      <c r="S15" s="55" t="s">
        <v>3</v>
      </c>
      <c r="T15" s="55" t="s">
        <v>3</v>
      </c>
      <c r="U15" s="58"/>
      <c r="V15" s="58"/>
      <c r="W15" s="53" t="s">
        <v>2</v>
      </c>
      <c r="X15" s="53" t="s">
        <v>2</v>
      </c>
      <c r="Y15" s="53" t="s">
        <v>2</v>
      </c>
      <c r="Z15" s="53" t="s">
        <v>2</v>
      </c>
      <c r="AA15" s="53" t="s">
        <v>2</v>
      </c>
      <c r="AB15" s="59"/>
      <c r="AC15" s="59"/>
      <c r="AD15" s="307" t="s">
        <v>7</v>
      </c>
      <c r="AE15" s="307" t="s">
        <v>7</v>
      </c>
      <c r="AF15" s="307" t="s">
        <v>7</v>
      </c>
      <c r="AG15" s="307" t="s">
        <v>7</v>
      </c>
      <c r="AH15" s="307" t="s">
        <v>7</v>
      </c>
      <c r="AI15" s="56"/>
      <c r="AJ15" s="56"/>
      <c r="AK15"/>
      <c r="AL15"/>
      <c r="AM15"/>
      <c r="AN15"/>
      <c r="AO15"/>
      <c r="AP15"/>
      <c r="AQ15"/>
      <c r="AR15"/>
      <c r="AS15"/>
      <c r="AU15"/>
      <c r="AV15"/>
      <c r="AW15"/>
      <c r="AX15"/>
      <c r="AY15" s="32">
        <f t="shared" si="1"/>
        <v>0</v>
      </c>
    </row>
    <row r="16" spans="1:56" s="32" customFormat="1" ht="12.75" customHeight="1">
      <c r="A16" s="5" t="s">
        <v>26</v>
      </c>
      <c r="B16" s="304" t="s">
        <v>1</v>
      </c>
      <c r="C16" s="55" t="s">
        <v>6</v>
      </c>
      <c r="D16" s="55" t="s">
        <v>6</v>
      </c>
      <c r="E16" s="55" t="s">
        <v>6</v>
      </c>
      <c r="F16" s="55" t="s">
        <v>6</v>
      </c>
      <c r="G16" s="58"/>
      <c r="H16" s="58"/>
      <c r="I16" s="304" t="s">
        <v>7</v>
      </c>
      <c r="J16" s="304" t="s">
        <v>7</v>
      </c>
      <c r="K16" s="304" t="s">
        <v>7</v>
      </c>
      <c r="L16" s="304" t="s">
        <v>7</v>
      </c>
      <c r="M16" s="304" t="s">
        <v>7</v>
      </c>
      <c r="N16" s="58"/>
      <c r="O16" s="56"/>
      <c r="P16" s="55" t="s">
        <v>7</v>
      </c>
      <c r="Q16" s="55" t="s">
        <v>7</v>
      </c>
      <c r="R16" s="55" t="s">
        <v>7</v>
      </c>
      <c r="S16" s="55" t="s">
        <v>7</v>
      </c>
      <c r="T16" s="55" t="s">
        <v>7</v>
      </c>
      <c r="U16" s="58"/>
      <c r="V16" s="58"/>
      <c r="W16" s="281" t="s">
        <v>6</v>
      </c>
      <c r="X16" s="281" t="s">
        <v>6</v>
      </c>
      <c r="Y16" s="281" t="s">
        <v>6</v>
      </c>
      <c r="Z16" s="281" t="s">
        <v>6</v>
      </c>
      <c r="AA16" s="281" t="s">
        <v>6</v>
      </c>
      <c r="AB16" s="62"/>
      <c r="AC16" s="62"/>
      <c r="AD16" s="61" t="s">
        <v>6</v>
      </c>
      <c r="AE16" s="61" t="s">
        <v>6</v>
      </c>
      <c r="AF16" s="61" t="s">
        <v>6</v>
      </c>
      <c r="AG16" s="61" t="s">
        <v>6</v>
      </c>
      <c r="AH16" s="61" t="s">
        <v>6</v>
      </c>
      <c r="AI16" s="56"/>
      <c r="AJ16" s="56"/>
      <c r="AK16"/>
      <c r="AL16"/>
      <c r="AM16"/>
      <c r="AN16"/>
      <c r="AO16"/>
      <c r="AP16"/>
      <c r="AQ16"/>
      <c r="AR16"/>
      <c r="AS16"/>
      <c r="AU16"/>
      <c r="AV16"/>
      <c r="AW16"/>
      <c r="AX16"/>
      <c r="AY16" s="32">
        <f t="shared" si="1"/>
        <v>0</v>
      </c>
    </row>
    <row r="17" spans="1:56" s="32" customFormat="1" ht="12.75" customHeight="1">
      <c r="A17" s="5" t="s">
        <v>23</v>
      </c>
      <c r="B17" s="55"/>
      <c r="C17" s="55"/>
      <c r="D17" s="55"/>
      <c r="E17" s="55"/>
      <c r="F17" s="55" t="s">
        <v>44</v>
      </c>
      <c r="G17" s="279" t="s">
        <v>4</v>
      </c>
      <c r="H17" s="58" t="s">
        <v>46</v>
      </c>
      <c r="I17" s="55"/>
      <c r="J17" s="55"/>
      <c r="K17" s="55"/>
      <c r="L17" s="55"/>
      <c r="M17" s="64" t="s">
        <v>38</v>
      </c>
      <c r="N17" s="279" t="s">
        <v>4</v>
      </c>
      <c r="O17" s="54" t="s">
        <v>45</v>
      </c>
      <c r="P17" s="55"/>
      <c r="Q17" s="55"/>
      <c r="R17" s="55"/>
      <c r="S17" s="55"/>
      <c r="T17" s="55" t="s">
        <v>137</v>
      </c>
      <c r="U17" s="58" t="s">
        <v>48</v>
      </c>
      <c r="V17" s="58" t="s">
        <v>138</v>
      </c>
      <c r="W17" s="65"/>
      <c r="X17" s="53"/>
      <c r="Y17" s="53"/>
      <c r="Z17" s="53"/>
      <c r="AA17" s="53" t="s">
        <v>43</v>
      </c>
      <c r="AB17" s="54" t="s">
        <v>41</v>
      </c>
      <c r="AC17" s="280" t="s">
        <v>49</v>
      </c>
      <c r="AD17" s="53"/>
      <c r="AE17" s="53"/>
      <c r="AF17" s="53"/>
      <c r="AG17" s="53"/>
      <c r="AH17" s="310" t="s">
        <v>54</v>
      </c>
      <c r="AI17" s="66" t="s">
        <v>50</v>
      </c>
      <c r="AJ17" s="311" t="s">
        <v>67</v>
      </c>
      <c r="AK17"/>
      <c r="AL17"/>
      <c r="AM17"/>
      <c r="AN17"/>
      <c r="AO17"/>
      <c r="AP17"/>
      <c r="AQ17"/>
      <c r="AR17"/>
      <c r="AS17"/>
      <c r="AU17"/>
      <c r="AV17"/>
      <c r="AW17"/>
      <c r="AX17"/>
      <c r="AY17" s="32">
        <f t="shared" si="1"/>
        <v>0</v>
      </c>
    </row>
    <row r="18" spans="1:56" s="32" customFormat="1" ht="12.75" customHeight="1">
      <c r="A18" s="5"/>
      <c r="B18" s="55"/>
      <c r="C18" s="55"/>
      <c r="D18" s="55"/>
      <c r="E18" s="55"/>
      <c r="F18" s="55"/>
      <c r="G18"/>
      <c r="H18" s="280" t="s">
        <v>4</v>
      </c>
      <c r="I18"/>
      <c r="J18"/>
      <c r="K18"/>
      <c r="L18"/>
      <c r="M18"/>
      <c r="N18"/>
      <c r="O18" s="280" t="s">
        <v>4</v>
      </c>
      <c r="P18"/>
      <c r="Q18"/>
      <c r="R18" s="255" t="s">
        <v>227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U18"/>
      <c r="AV18"/>
      <c r="AW18"/>
      <c r="AX18"/>
    </row>
    <row r="19" spans="1:56">
      <c r="A19" s="249" t="s">
        <v>200</v>
      </c>
      <c r="B19" s="253"/>
      <c r="C19" s="250" t="s">
        <v>199</v>
      </c>
      <c r="D19" s="255" t="s">
        <v>227</v>
      </c>
      <c r="E19" s="253"/>
      <c r="F19" s="253"/>
      <c r="G19" s="253"/>
      <c r="H19" s="253"/>
      <c r="I19" s="253"/>
      <c r="J19" s="253"/>
      <c r="M19" s="253"/>
      <c r="N19" s="255"/>
      <c r="O19" s="255"/>
      <c r="P19" s="255"/>
      <c r="Q19" s="255"/>
      <c r="R19" s="256" t="s">
        <v>209</v>
      </c>
      <c r="S19" s="254" t="s">
        <v>204</v>
      </c>
      <c r="T19" s="255"/>
      <c r="U19" s="255"/>
      <c r="V19" s="255"/>
      <c r="W19" s="255" t="s">
        <v>208</v>
      </c>
      <c r="X19" s="255"/>
      <c r="Y19" s="255"/>
      <c r="Z19" s="255"/>
      <c r="AA19" s="255"/>
      <c r="AB19" s="255"/>
      <c r="AC19" s="255"/>
      <c r="AD19" s="255"/>
      <c r="AE19" s="255" t="s">
        <v>199</v>
      </c>
      <c r="AF19" s="255" t="s">
        <v>227</v>
      </c>
      <c r="AG19" s="255"/>
      <c r="AH19" s="255"/>
      <c r="AI19" s="255"/>
      <c r="AJ19" s="255"/>
    </row>
    <row r="20" spans="1:56" s="44" customFormat="1" ht="12.75" customHeight="1">
      <c r="A20" s="39"/>
      <c r="B20" s="40" t="s">
        <v>78</v>
      </c>
      <c r="C20" s="40"/>
      <c r="D20" s="40"/>
      <c r="E20" s="40"/>
      <c r="F20" s="40"/>
      <c r="G20" s="41"/>
      <c r="H20" s="41"/>
      <c r="I20" s="40" t="s">
        <v>79</v>
      </c>
      <c r="J20" s="40"/>
      <c r="K20" s="40"/>
      <c r="L20" s="40"/>
      <c r="M20" s="40"/>
      <c r="N20" s="41"/>
      <c r="O20" s="41"/>
      <c r="P20" s="40" t="s">
        <v>80</v>
      </c>
      <c r="Q20" s="40"/>
      <c r="R20" s="40"/>
      <c r="S20" s="40"/>
      <c r="T20" s="40"/>
      <c r="U20" s="41"/>
      <c r="V20" s="41"/>
      <c r="W20" s="40" t="s">
        <v>81</v>
      </c>
      <c r="X20" s="42"/>
      <c r="Y20" s="42"/>
      <c r="Z20" s="42"/>
      <c r="AA20" s="42"/>
      <c r="AB20" s="41"/>
      <c r="AC20" s="41"/>
      <c r="AD20" s="40" t="s">
        <v>82</v>
      </c>
      <c r="AE20" s="42"/>
      <c r="AF20" s="42"/>
      <c r="AG20" s="42"/>
      <c r="AH20" s="42"/>
      <c r="AI20" s="41"/>
      <c r="AJ20" s="41"/>
      <c r="AK20"/>
      <c r="AL20"/>
      <c r="AM20"/>
      <c r="AN20"/>
      <c r="AO20"/>
      <c r="AP20"/>
      <c r="AQ20"/>
      <c r="AR20"/>
      <c r="AS20"/>
      <c r="AT20" s="32"/>
      <c r="AU20"/>
      <c r="AV20"/>
      <c r="AW20"/>
      <c r="AX20"/>
      <c r="AY20" s="32">
        <f t="shared" ref="AY20:AY25" si="2">SUM(AV20:AX20)</f>
        <v>0</v>
      </c>
      <c r="AZ20" s="32"/>
      <c r="BA20" s="32"/>
      <c r="BB20" s="32"/>
      <c r="BC20" s="32"/>
      <c r="BD20" s="32"/>
    </row>
    <row r="21" spans="1:56" s="38" customFormat="1">
      <c r="A21" s="34"/>
      <c r="B21" s="35" t="s">
        <v>9</v>
      </c>
      <c r="C21" s="35" t="s">
        <v>10</v>
      </c>
      <c r="D21" s="35" t="s">
        <v>11</v>
      </c>
      <c r="E21" s="258" t="s">
        <v>12</v>
      </c>
      <c r="F21" s="272" t="s">
        <v>13</v>
      </c>
      <c r="G21" s="36" t="s">
        <v>14</v>
      </c>
      <c r="H21" s="36" t="s">
        <v>15</v>
      </c>
      <c r="I21" s="35" t="s">
        <v>9</v>
      </c>
      <c r="J21" s="35" t="s">
        <v>10</v>
      </c>
      <c r="K21" s="35" t="s">
        <v>11</v>
      </c>
      <c r="L21" s="35" t="s">
        <v>12</v>
      </c>
      <c r="M21" s="35" t="s">
        <v>13</v>
      </c>
      <c r="N21" s="36" t="s">
        <v>14</v>
      </c>
      <c r="O21" s="36" t="s">
        <v>15</v>
      </c>
      <c r="P21" s="35" t="s">
        <v>9</v>
      </c>
      <c r="Q21" s="35" t="s">
        <v>10</v>
      </c>
      <c r="R21" s="35" t="s">
        <v>11</v>
      </c>
      <c r="S21" s="35" t="s">
        <v>12</v>
      </c>
      <c r="T21" s="35" t="s">
        <v>13</v>
      </c>
      <c r="U21" s="36" t="s">
        <v>14</v>
      </c>
      <c r="V21" s="36" t="s">
        <v>15</v>
      </c>
      <c r="W21" s="35" t="s">
        <v>9</v>
      </c>
      <c r="X21" s="35" t="s">
        <v>10</v>
      </c>
      <c r="Y21" s="35" t="s">
        <v>11</v>
      </c>
      <c r="Z21" s="35" t="s">
        <v>12</v>
      </c>
      <c r="AA21" s="35" t="s">
        <v>13</v>
      </c>
      <c r="AB21" s="36" t="s">
        <v>14</v>
      </c>
      <c r="AC21" s="36" t="s">
        <v>15</v>
      </c>
      <c r="AD21" s="35" t="s">
        <v>9</v>
      </c>
      <c r="AE21" s="258" t="s">
        <v>10</v>
      </c>
      <c r="AF21" s="35" t="s">
        <v>11</v>
      </c>
      <c r="AG21" s="35" t="s">
        <v>12</v>
      </c>
      <c r="AH21" s="35" t="s">
        <v>13</v>
      </c>
      <c r="AI21" s="36" t="s">
        <v>14</v>
      </c>
      <c r="AJ21" s="36" t="s">
        <v>15</v>
      </c>
      <c r="AK21"/>
      <c r="AL21"/>
      <c r="AM21"/>
      <c r="AN21"/>
      <c r="AO21"/>
      <c r="AP21"/>
      <c r="AQ21"/>
      <c r="AR21"/>
      <c r="AS21"/>
      <c r="AT21" s="35"/>
      <c r="AU21"/>
      <c r="AV21"/>
      <c r="AW21"/>
      <c r="AX21"/>
      <c r="AY21" s="32">
        <f t="shared" si="2"/>
        <v>0</v>
      </c>
      <c r="AZ21" s="32"/>
      <c r="BA21" s="32"/>
      <c r="BB21" s="32"/>
      <c r="BC21" s="32"/>
      <c r="BD21" s="32"/>
    </row>
    <row r="22" spans="1:56" s="44" customFormat="1" ht="12.75" customHeight="1">
      <c r="A22" s="237">
        <v>2013</v>
      </c>
      <c r="B22" s="238">
        <v>41014</v>
      </c>
      <c r="C22" s="238">
        <v>41015</v>
      </c>
      <c r="D22" s="238">
        <v>41016</v>
      </c>
      <c r="E22" s="238">
        <v>41017</v>
      </c>
      <c r="F22" s="270">
        <v>41018</v>
      </c>
      <c r="G22" s="239">
        <v>41019</v>
      </c>
      <c r="H22" s="239">
        <v>41020</v>
      </c>
      <c r="I22" s="238">
        <v>41021</v>
      </c>
      <c r="J22" s="238">
        <v>41022</v>
      </c>
      <c r="K22" s="238">
        <v>41023</v>
      </c>
      <c r="L22" s="238">
        <v>41024</v>
      </c>
      <c r="M22" s="238">
        <v>41025</v>
      </c>
      <c r="N22" s="239">
        <v>41026</v>
      </c>
      <c r="O22" s="239">
        <v>41027</v>
      </c>
      <c r="P22" s="238">
        <v>41028</v>
      </c>
      <c r="Q22" s="238">
        <v>41029</v>
      </c>
      <c r="R22" s="238">
        <v>41030</v>
      </c>
      <c r="S22" s="238">
        <v>41031</v>
      </c>
      <c r="T22" s="238">
        <v>41032</v>
      </c>
      <c r="U22" s="239">
        <v>41033</v>
      </c>
      <c r="V22" s="239">
        <v>41034</v>
      </c>
      <c r="W22" s="238">
        <v>41035</v>
      </c>
      <c r="X22" s="238">
        <v>41036</v>
      </c>
      <c r="Y22" s="238">
        <v>41037</v>
      </c>
      <c r="Z22" s="238">
        <v>41038</v>
      </c>
      <c r="AA22" s="238">
        <v>41039</v>
      </c>
      <c r="AB22" s="239">
        <v>41040</v>
      </c>
      <c r="AC22" s="239">
        <v>41041</v>
      </c>
      <c r="AD22" s="238">
        <v>41042</v>
      </c>
      <c r="AE22" s="238">
        <v>41043</v>
      </c>
      <c r="AF22" s="238">
        <v>41044</v>
      </c>
      <c r="AG22" s="238">
        <v>41045</v>
      </c>
      <c r="AH22" s="238">
        <v>41046</v>
      </c>
      <c r="AI22" s="239">
        <v>41047</v>
      </c>
      <c r="AJ22" s="239">
        <v>41048</v>
      </c>
      <c r="AK22"/>
      <c r="AL22"/>
      <c r="AM22"/>
      <c r="AN22"/>
      <c r="AO22"/>
      <c r="AP22"/>
      <c r="AQ22"/>
      <c r="AR22"/>
      <c r="AS22"/>
      <c r="AT22" s="32"/>
      <c r="AU22"/>
      <c r="AV22"/>
      <c r="AW22"/>
      <c r="AX22"/>
      <c r="AY22" s="32">
        <f t="shared" si="2"/>
        <v>0</v>
      </c>
      <c r="AZ22" s="32"/>
      <c r="BA22" s="32"/>
      <c r="BB22" s="32"/>
      <c r="BC22" s="32"/>
      <c r="BD22" s="32"/>
    </row>
    <row r="23" spans="1:56" s="32" customFormat="1" ht="12.75" customHeight="1">
      <c r="A23" s="5" t="s">
        <v>26</v>
      </c>
      <c r="B23" s="53" t="s">
        <v>0</v>
      </c>
      <c r="C23" s="53" t="s">
        <v>0</v>
      </c>
      <c r="D23" s="53" t="s">
        <v>0</v>
      </c>
      <c r="E23" s="53" t="s">
        <v>0</v>
      </c>
      <c r="F23" s="271" t="s">
        <v>0</v>
      </c>
      <c r="G23" s="54"/>
      <c r="H23" s="54"/>
      <c r="I23" s="55" t="s">
        <v>101</v>
      </c>
      <c r="J23" s="55" t="s">
        <v>101</v>
      </c>
      <c r="K23" s="55" t="s">
        <v>101</v>
      </c>
      <c r="L23" s="55" t="s">
        <v>101</v>
      </c>
      <c r="M23" s="55" t="s">
        <v>101</v>
      </c>
      <c r="N23" s="54"/>
      <c r="O23" s="56"/>
      <c r="P23" s="55" t="s">
        <v>1</v>
      </c>
      <c r="Q23" s="55" t="s">
        <v>1</v>
      </c>
      <c r="R23" s="55" t="s">
        <v>1</v>
      </c>
      <c r="S23" s="55" t="s">
        <v>1</v>
      </c>
      <c r="T23" s="55" t="s">
        <v>1</v>
      </c>
      <c r="U23" s="58"/>
      <c r="V23" s="58"/>
      <c r="W23" s="53" t="s">
        <v>5</v>
      </c>
      <c r="X23" s="53" t="s">
        <v>5</v>
      </c>
      <c r="Y23" s="53" t="s">
        <v>5</v>
      </c>
      <c r="Z23" s="53" t="s">
        <v>5</v>
      </c>
      <c r="AA23" s="53" t="s">
        <v>5</v>
      </c>
      <c r="AB23" s="59"/>
      <c r="AC23" s="59"/>
      <c r="AD23" s="282" t="s">
        <v>6</v>
      </c>
      <c r="AE23" s="283" t="s">
        <v>6</v>
      </c>
      <c r="AF23" s="282" t="s">
        <v>6</v>
      </c>
      <c r="AG23" s="282" t="s">
        <v>6</v>
      </c>
      <c r="AH23" s="282" t="s">
        <v>6</v>
      </c>
      <c r="AI23" s="56"/>
      <c r="AJ23" s="56"/>
      <c r="AK23"/>
      <c r="AL23"/>
      <c r="AM23"/>
      <c r="AN23"/>
      <c r="AO23"/>
      <c r="AP23"/>
      <c r="AQ23"/>
      <c r="AR23"/>
      <c r="AS23"/>
      <c r="AU23"/>
      <c r="AV23"/>
      <c r="AW23"/>
      <c r="AX23"/>
      <c r="AY23" s="32">
        <f t="shared" si="2"/>
        <v>0</v>
      </c>
    </row>
    <row r="24" spans="1:56" s="32" customFormat="1" ht="12.75" customHeight="1">
      <c r="A24" s="5" t="s">
        <v>26</v>
      </c>
      <c r="B24" s="304" t="s">
        <v>8</v>
      </c>
      <c r="C24" s="304" t="s">
        <v>8</v>
      </c>
      <c r="D24" s="304" t="s">
        <v>8</v>
      </c>
      <c r="E24" s="304" t="s">
        <v>8</v>
      </c>
      <c r="F24" s="304" t="s">
        <v>8</v>
      </c>
      <c r="G24" s="58"/>
      <c r="H24" s="58"/>
      <c r="I24" s="304" t="s">
        <v>7</v>
      </c>
      <c r="J24" s="304" t="s">
        <v>7</v>
      </c>
      <c r="K24" s="304" t="s">
        <v>7</v>
      </c>
      <c r="L24" s="304" t="s">
        <v>7</v>
      </c>
      <c r="M24" s="304" t="s">
        <v>7</v>
      </c>
      <c r="N24" s="58"/>
      <c r="O24" s="56"/>
      <c r="P24" s="304" t="s">
        <v>6</v>
      </c>
      <c r="Q24" s="304" t="s">
        <v>6</v>
      </c>
      <c r="R24" s="304" t="s">
        <v>6</v>
      </c>
      <c r="S24" s="304" t="s">
        <v>6</v>
      </c>
      <c r="T24" s="304" t="s">
        <v>6</v>
      </c>
      <c r="U24" s="58"/>
      <c r="V24" s="58"/>
      <c r="W24" s="61" t="s">
        <v>6</v>
      </c>
      <c r="X24" s="61" t="s">
        <v>6</v>
      </c>
      <c r="Y24" s="61" t="s">
        <v>6</v>
      </c>
      <c r="Z24" s="61" t="s">
        <v>6</v>
      </c>
      <c r="AA24" s="61" t="s">
        <v>6</v>
      </c>
      <c r="AB24" s="62"/>
      <c r="AC24" s="62"/>
      <c r="AD24" s="61" t="s">
        <v>3</v>
      </c>
      <c r="AE24" s="97" t="s">
        <v>3</v>
      </c>
      <c r="AF24" s="61" t="s">
        <v>3</v>
      </c>
      <c r="AG24" s="61" t="s">
        <v>3</v>
      </c>
      <c r="AH24" s="61" t="s">
        <v>3</v>
      </c>
      <c r="AI24" s="56"/>
      <c r="AJ24" s="56"/>
      <c r="AK24"/>
      <c r="AL24"/>
      <c r="AM24"/>
      <c r="AN24"/>
      <c r="AO24"/>
      <c r="AP24"/>
      <c r="AQ24"/>
      <c r="AR24"/>
      <c r="AS24"/>
      <c r="AU24"/>
      <c r="AV24"/>
      <c r="AW24"/>
      <c r="AX24"/>
      <c r="AY24" s="32">
        <f t="shared" si="2"/>
        <v>0</v>
      </c>
    </row>
    <row r="25" spans="1:56" s="32" customFormat="1" ht="12.75" customHeight="1">
      <c r="A25" s="5" t="s">
        <v>23</v>
      </c>
      <c r="B25" s="55"/>
      <c r="C25" s="55"/>
      <c r="D25" s="55"/>
      <c r="E25" s="55"/>
      <c r="F25" s="308" t="s">
        <v>29</v>
      </c>
      <c r="G25" s="309" t="s">
        <v>232</v>
      </c>
      <c r="H25" s="309" t="s">
        <v>40</v>
      </c>
      <c r="I25" s="55"/>
      <c r="J25" s="55"/>
      <c r="K25" s="55"/>
      <c r="L25" s="55"/>
      <c r="M25" s="64" t="s">
        <v>51</v>
      </c>
      <c r="N25" s="58" t="s">
        <v>59</v>
      </c>
      <c r="O25" s="273" t="s">
        <v>231</v>
      </c>
      <c r="P25" s="55"/>
      <c r="Q25" s="55"/>
      <c r="R25" s="55"/>
      <c r="S25" s="55"/>
      <c r="T25" s="55" t="s">
        <v>65</v>
      </c>
      <c r="U25" s="58" t="s">
        <v>213</v>
      </c>
      <c r="V25" s="58" t="s">
        <v>66</v>
      </c>
      <c r="W25" s="65"/>
      <c r="X25" s="53"/>
      <c r="Y25" s="53"/>
      <c r="Z25" s="53"/>
      <c r="AA25" s="53" t="s">
        <v>60</v>
      </c>
      <c r="AB25" s="54" t="s">
        <v>52</v>
      </c>
      <c r="AC25" s="280" t="s">
        <v>66</v>
      </c>
      <c r="AD25" s="53"/>
      <c r="AE25" s="259"/>
      <c r="AF25" s="53"/>
      <c r="AG25" s="53"/>
      <c r="AH25" s="53" t="s">
        <v>64</v>
      </c>
      <c r="AI25" s="282" t="s">
        <v>65</v>
      </c>
      <c r="AJ25" s="54" t="s">
        <v>92</v>
      </c>
      <c r="AK25"/>
      <c r="AL25"/>
      <c r="AM25"/>
      <c r="AN25"/>
      <c r="AO25"/>
      <c r="AP25"/>
      <c r="AQ25"/>
      <c r="AR25"/>
      <c r="AS25"/>
      <c r="AU25"/>
      <c r="AV25"/>
      <c r="AW25"/>
      <c r="AX25"/>
      <c r="AY25" s="32">
        <f t="shared" si="2"/>
        <v>0</v>
      </c>
    </row>
    <row r="26" spans="1:56" s="32" customFormat="1" ht="12.75" customHeight="1">
      <c r="A26" s="5"/>
      <c r="B26" s="55"/>
      <c r="C26" s="55"/>
      <c r="D26" s="55"/>
      <c r="E26" s="55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 s="280" t="s">
        <v>229</v>
      </c>
      <c r="AC26"/>
      <c r="AD26"/>
      <c r="AE26"/>
      <c r="AF26"/>
      <c r="AG26"/>
      <c r="AH26"/>
      <c r="AI26"/>
      <c r="AJ26" s="280" t="s">
        <v>4</v>
      </c>
      <c r="AK26"/>
      <c r="AL26"/>
      <c r="AM26"/>
      <c r="AN26"/>
      <c r="AO26"/>
      <c r="AP26"/>
      <c r="AQ26"/>
      <c r="AR26"/>
      <c r="AS26"/>
      <c r="AU26"/>
      <c r="AV26"/>
      <c r="AW26"/>
      <c r="AX26"/>
    </row>
    <row r="27" spans="1:56">
      <c r="A27" s="249" t="s">
        <v>200</v>
      </c>
      <c r="B27" s="255"/>
      <c r="C27" s="255"/>
      <c r="F27" s="255"/>
      <c r="G27" s="255"/>
      <c r="H27" s="255"/>
      <c r="I27" s="255"/>
      <c r="J27" s="255"/>
      <c r="K27" s="251" t="s">
        <v>209</v>
      </c>
      <c r="L27" s="255" t="s">
        <v>204</v>
      </c>
      <c r="M27" s="255"/>
      <c r="N27" s="255"/>
      <c r="O27" s="255"/>
      <c r="Q27" s="255"/>
      <c r="R27" s="255"/>
      <c r="S27" s="255"/>
      <c r="T27" s="255"/>
      <c r="U27" s="255"/>
      <c r="V27" s="255"/>
      <c r="W27" s="255" t="s">
        <v>208</v>
      </c>
      <c r="Y27" s="255"/>
      <c r="Z27" s="255"/>
      <c r="AA27" s="255"/>
      <c r="AB27" s="255"/>
      <c r="AC27" s="255"/>
      <c r="AD27" s="255"/>
      <c r="AE27" s="255" t="s">
        <v>199</v>
      </c>
      <c r="AF27" s="255"/>
      <c r="AG27" s="255"/>
      <c r="AH27" s="255"/>
      <c r="AI27" s="255"/>
      <c r="AJ27" s="255"/>
    </row>
    <row r="28" spans="1:56" s="44" customFormat="1" ht="12.75" customHeight="1" thickBot="1">
      <c r="A28" s="39"/>
      <c r="B28" s="40" t="s">
        <v>194</v>
      </c>
      <c r="C28" s="40"/>
      <c r="D28" s="40"/>
      <c r="E28" s="40"/>
      <c r="F28" s="40"/>
      <c r="G28" s="41"/>
      <c r="H28" s="41"/>
      <c r="I28" s="40" t="s">
        <v>195</v>
      </c>
      <c r="J28" s="40"/>
      <c r="K28" s="40"/>
      <c r="L28" s="40"/>
      <c r="M28" s="40"/>
      <c r="N28" s="41"/>
      <c r="O28" s="41"/>
      <c r="P28" s="40" t="s">
        <v>196</v>
      </c>
      <c r="Q28" s="40"/>
      <c r="R28" s="40"/>
      <c r="S28" s="40"/>
      <c r="T28" s="40"/>
      <c r="U28" s="41"/>
      <c r="V28" s="41"/>
      <c r="W28" s="40" t="s">
        <v>197</v>
      </c>
      <c r="X28" s="42"/>
      <c r="Y28" s="42"/>
      <c r="Z28" s="42"/>
      <c r="AA28"/>
      <c r="AB28" s="41"/>
      <c r="AC28" s="41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 s="32"/>
      <c r="AU28"/>
      <c r="AV28"/>
      <c r="AW28"/>
      <c r="AX28"/>
      <c r="AY28" s="32">
        <f t="shared" ref="AY28:AY35" si="3">SUM(AV28:AX28)</f>
        <v>0</v>
      </c>
      <c r="AZ28" s="32"/>
      <c r="BA28" s="32"/>
      <c r="BB28" s="32"/>
      <c r="BC28" s="32"/>
      <c r="BD28" s="32"/>
    </row>
    <row r="29" spans="1:56" s="38" customFormat="1">
      <c r="A29" s="237">
        <v>2013</v>
      </c>
      <c r="B29" s="35" t="s">
        <v>9</v>
      </c>
      <c r="C29" s="35" t="s">
        <v>10</v>
      </c>
      <c r="D29" s="35" t="s">
        <v>11</v>
      </c>
      <c r="E29" s="35" t="s">
        <v>12</v>
      </c>
      <c r="F29" s="35" t="s">
        <v>13</v>
      </c>
      <c r="G29" s="36" t="s">
        <v>14</v>
      </c>
      <c r="H29" s="36" t="s">
        <v>15</v>
      </c>
      <c r="I29" s="260" t="s">
        <v>9</v>
      </c>
      <c r="J29" s="35" t="s">
        <v>10</v>
      </c>
      <c r="K29" s="35" t="s">
        <v>11</v>
      </c>
      <c r="L29" s="35" t="s">
        <v>12</v>
      </c>
      <c r="M29" s="35" t="s">
        <v>13</v>
      </c>
      <c r="N29" s="36" t="s">
        <v>14</v>
      </c>
      <c r="O29" s="36" t="s">
        <v>15</v>
      </c>
      <c r="P29" s="290" t="s">
        <v>9</v>
      </c>
      <c r="Q29" s="35" t="s">
        <v>10</v>
      </c>
      <c r="R29" s="35" t="s">
        <v>11</v>
      </c>
      <c r="S29" s="35" t="s">
        <v>12</v>
      </c>
      <c r="T29" s="35" t="s">
        <v>13</v>
      </c>
      <c r="U29" s="36" t="s">
        <v>14</v>
      </c>
      <c r="V29" s="36" t="s">
        <v>15</v>
      </c>
      <c r="W29" s="35" t="s">
        <v>9</v>
      </c>
      <c r="X29" s="35" t="s">
        <v>10</v>
      </c>
      <c r="Y29" s="35" t="s">
        <v>11</v>
      </c>
      <c r="Z29" s="35" t="s">
        <v>12</v>
      </c>
      <c r="AA29" s="35" t="s">
        <v>13</v>
      </c>
      <c r="AB29" s="36" t="s">
        <v>14</v>
      </c>
      <c r="AC29" s="36" t="s">
        <v>15</v>
      </c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 s="35"/>
      <c r="AU29"/>
      <c r="AV29"/>
      <c r="AW29"/>
      <c r="AX29"/>
      <c r="AY29" s="32">
        <f t="shared" si="3"/>
        <v>0</v>
      </c>
      <c r="AZ29" s="32"/>
      <c r="BA29" s="32"/>
      <c r="BB29" s="32"/>
      <c r="BC29" s="32"/>
      <c r="BD29" s="32"/>
    </row>
    <row r="30" spans="1:56" s="44" customFormat="1" ht="12.75" customHeight="1" thickBot="1">
      <c r="A30" s="39"/>
      <c r="B30" s="238">
        <v>41049</v>
      </c>
      <c r="C30" s="238">
        <v>41050</v>
      </c>
      <c r="D30" s="238">
        <v>41051</v>
      </c>
      <c r="E30" s="238">
        <v>41052</v>
      </c>
      <c r="F30" s="238">
        <v>41053</v>
      </c>
      <c r="G30" s="239">
        <v>41054</v>
      </c>
      <c r="H30" s="239">
        <v>41055</v>
      </c>
      <c r="I30" s="261">
        <v>41056</v>
      </c>
      <c r="J30" s="238">
        <v>41057</v>
      </c>
      <c r="K30" s="238">
        <v>41058</v>
      </c>
      <c r="L30" s="238">
        <v>41059</v>
      </c>
      <c r="M30" s="238">
        <v>41060</v>
      </c>
      <c r="N30" s="239">
        <v>41061</v>
      </c>
      <c r="O30" s="239">
        <v>41062</v>
      </c>
      <c r="P30" s="291">
        <v>41063</v>
      </c>
      <c r="Q30" s="238">
        <v>41064</v>
      </c>
      <c r="R30" s="238">
        <v>41065</v>
      </c>
      <c r="S30" s="238">
        <v>41066</v>
      </c>
      <c r="T30" s="238">
        <v>41067</v>
      </c>
      <c r="U30" s="239">
        <v>41068</v>
      </c>
      <c r="V30" s="239">
        <v>41069</v>
      </c>
      <c r="W30" s="238">
        <v>41070</v>
      </c>
      <c r="X30" s="238">
        <v>41071</v>
      </c>
      <c r="Y30" s="238">
        <v>41072</v>
      </c>
      <c r="Z30" s="238">
        <v>41073</v>
      </c>
      <c r="AA30" s="238">
        <v>41074</v>
      </c>
      <c r="AB30" s="239">
        <v>41075</v>
      </c>
      <c r="AC30" s="239">
        <v>41076</v>
      </c>
      <c r="AD30"/>
      <c r="AE30" s="257" t="s">
        <v>225</v>
      </c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 s="32"/>
      <c r="AU30"/>
      <c r="AV30"/>
      <c r="AW30"/>
      <c r="AX30"/>
      <c r="AY30" s="32">
        <f t="shared" si="3"/>
        <v>0</v>
      </c>
      <c r="AZ30" s="32"/>
      <c r="BA30" s="32"/>
      <c r="BB30" s="32"/>
      <c r="BC30" s="32"/>
      <c r="BD30" s="32"/>
    </row>
    <row r="31" spans="1:56" s="32" customFormat="1" ht="12.75" customHeight="1">
      <c r="A31" s="5" t="s">
        <v>26</v>
      </c>
      <c r="B31" s="53" t="s">
        <v>2</v>
      </c>
      <c r="C31" s="53" t="s">
        <v>2</v>
      </c>
      <c r="D31" s="53" t="s">
        <v>2</v>
      </c>
      <c r="E31" s="53" t="s">
        <v>2</v>
      </c>
      <c r="F31" s="53" t="s">
        <v>2</v>
      </c>
      <c r="G31" s="54"/>
      <c r="H31" s="54"/>
      <c r="I31" s="55" t="s">
        <v>8</v>
      </c>
      <c r="J31" s="55" t="s">
        <v>8</v>
      </c>
      <c r="K31" s="55" t="s">
        <v>8</v>
      </c>
      <c r="L31" s="55" t="s">
        <v>8</v>
      </c>
      <c r="M31" s="55" t="s">
        <v>8</v>
      </c>
      <c r="N31" s="54"/>
      <c r="O31" s="56"/>
      <c r="P31" s="55" t="s">
        <v>0</v>
      </c>
      <c r="Q31" s="55" t="s">
        <v>0</v>
      </c>
      <c r="R31" s="55" t="s">
        <v>0</v>
      </c>
      <c r="S31" s="55" t="s">
        <v>0</v>
      </c>
      <c r="T31" s="55" t="s">
        <v>0</v>
      </c>
      <c r="U31" s="58"/>
      <c r="V31" s="58"/>
      <c r="W31" s="305" t="s">
        <v>1</v>
      </c>
      <c r="X31" s="305" t="s">
        <v>1</v>
      </c>
      <c r="Y31" s="305" t="s">
        <v>1</v>
      </c>
      <c r="Z31" s="305" t="s">
        <v>1</v>
      </c>
      <c r="AA31" s="305" t="s">
        <v>1</v>
      </c>
      <c r="AB31" s="59"/>
      <c r="AC31" s="59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U31"/>
      <c r="AV31"/>
      <c r="AW31"/>
      <c r="AX31"/>
      <c r="AY31" s="32">
        <f t="shared" si="3"/>
        <v>0</v>
      </c>
    </row>
    <row r="32" spans="1:56" s="32" customFormat="1" ht="12.75" customHeight="1">
      <c r="A32" s="5" t="s">
        <v>26</v>
      </c>
      <c r="B32" s="55" t="s">
        <v>198</v>
      </c>
      <c r="C32" s="55" t="s">
        <v>198</v>
      </c>
      <c r="D32" s="55" t="s">
        <v>198</v>
      </c>
      <c r="E32" s="55" t="s">
        <v>198</v>
      </c>
      <c r="F32" s="55" t="s">
        <v>198</v>
      </c>
      <c r="G32" s="58"/>
      <c r="H32" s="58"/>
      <c r="I32" s="55" t="s">
        <v>6</v>
      </c>
      <c r="J32" s="55" t="s">
        <v>6</v>
      </c>
      <c r="K32" s="55" t="s">
        <v>6</v>
      </c>
      <c r="L32" s="55" t="s">
        <v>6</v>
      </c>
      <c r="M32" s="55" t="s">
        <v>6</v>
      </c>
      <c r="N32" s="58"/>
      <c r="O32" s="56"/>
      <c r="P32" s="55" t="s">
        <v>7</v>
      </c>
      <c r="Q32" s="55" t="s">
        <v>7</v>
      </c>
      <c r="R32" s="55" t="s">
        <v>7</v>
      </c>
      <c r="S32" s="55" t="s">
        <v>7</v>
      </c>
      <c r="T32" s="55" t="s">
        <v>7</v>
      </c>
      <c r="U32" s="58"/>
      <c r="V32" s="58"/>
      <c r="W32" s="61" t="s">
        <v>6</v>
      </c>
      <c r="X32" s="61" t="s">
        <v>6</v>
      </c>
      <c r="Y32" s="61" t="s">
        <v>6</v>
      </c>
      <c r="Z32" s="61" t="s">
        <v>6</v>
      </c>
      <c r="AA32" s="61" t="s">
        <v>6</v>
      </c>
      <c r="AB32" s="62"/>
      <c r="AC32" s="6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U32"/>
      <c r="AV32"/>
      <c r="AW32"/>
      <c r="AX32"/>
      <c r="AY32" s="32">
        <f t="shared" si="3"/>
        <v>0</v>
      </c>
    </row>
    <row r="33" spans="1:51" s="32" customFormat="1" ht="12.75" customHeight="1">
      <c r="A33" s="297" t="s">
        <v>26</v>
      </c>
      <c r="B33" s="55"/>
      <c r="C33" s="55"/>
      <c r="D33" s="55"/>
      <c r="E33" s="55"/>
      <c r="F33" s="55"/>
      <c r="G33" s="58"/>
      <c r="H33" s="58"/>
      <c r="I33" s="55"/>
      <c r="J33" s="55"/>
      <c r="K33" s="55"/>
      <c r="L33" s="55"/>
      <c r="M33" s="55"/>
      <c r="N33" s="58"/>
      <c r="O33" s="56"/>
      <c r="P33" s="298" t="s">
        <v>5</v>
      </c>
      <c r="Q33" s="298" t="s">
        <v>5</v>
      </c>
      <c r="R33" s="298" t="s">
        <v>5</v>
      </c>
      <c r="S33" s="298" t="s">
        <v>5</v>
      </c>
      <c r="T33" s="298" t="s">
        <v>5</v>
      </c>
      <c r="U33" s="58"/>
      <c r="V33" s="58"/>
      <c r="W33" s="299" t="s">
        <v>7</v>
      </c>
      <c r="X33" s="299" t="s">
        <v>7</v>
      </c>
      <c r="Y33" s="299" t="s">
        <v>7</v>
      </c>
      <c r="Z33" s="299" t="s">
        <v>7</v>
      </c>
      <c r="AA33" s="299" t="s">
        <v>7</v>
      </c>
      <c r="AB33" s="62"/>
      <c r="AC33" s="62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U33"/>
      <c r="AV33"/>
      <c r="AW33"/>
      <c r="AX33"/>
    </row>
    <row r="34" spans="1:51" s="32" customFormat="1" ht="12.75" customHeight="1">
      <c r="A34" s="5" t="s">
        <v>222</v>
      </c>
      <c r="B34" s="55"/>
      <c r="C34" s="55"/>
      <c r="D34" s="55"/>
      <c r="E34" s="55"/>
      <c r="F34" s="55"/>
      <c r="G34" s="58"/>
      <c r="H34" s="58"/>
      <c r="I34" s="262" t="s">
        <v>224</v>
      </c>
      <c r="J34" s="55"/>
      <c r="K34" s="55"/>
      <c r="L34" s="55"/>
      <c r="M34" s="55"/>
      <c r="N34" s="58"/>
      <c r="O34" s="56"/>
      <c r="P34" s="55"/>
      <c r="Q34" s="55"/>
      <c r="R34" s="55"/>
      <c r="S34" s="55"/>
      <c r="T34" s="55"/>
      <c r="U34" s="58"/>
      <c r="V34" s="58"/>
      <c r="W34" s="61"/>
      <c r="X34" s="61"/>
      <c r="Y34" s="61"/>
      <c r="Z34" s="61"/>
      <c r="AA34" s="61"/>
      <c r="AB34" s="62"/>
      <c r="AC34" s="62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U34"/>
      <c r="AV34"/>
      <c r="AW34"/>
      <c r="AX34"/>
    </row>
    <row r="35" spans="1:51" s="32" customFormat="1" ht="12.75" customHeight="1">
      <c r="A35" s="5" t="s">
        <v>23</v>
      </c>
      <c r="B35" s="55"/>
      <c r="C35" s="55"/>
      <c r="D35" s="55"/>
      <c r="E35" s="55"/>
      <c r="F35" s="55" t="s">
        <v>63</v>
      </c>
      <c r="G35" s="279" t="s">
        <v>66</v>
      </c>
      <c r="H35" s="58" t="s">
        <v>212</v>
      </c>
      <c r="J35" s="55"/>
      <c r="K35" s="55"/>
      <c r="L35" s="55"/>
      <c r="M35" s="64" t="s">
        <v>214</v>
      </c>
      <c r="N35" s="58" t="s">
        <v>211</v>
      </c>
      <c r="O35" s="54" t="s">
        <v>215</v>
      </c>
      <c r="P35" s="55"/>
      <c r="Q35" s="55"/>
      <c r="R35" s="55"/>
      <c r="S35" s="55"/>
      <c r="T35" s="55" t="s">
        <v>58</v>
      </c>
      <c r="U35" s="279" t="s">
        <v>96</v>
      </c>
      <c r="V35" s="58" t="s">
        <v>210</v>
      </c>
      <c r="W35" s="65"/>
      <c r="X35" s="53"/>
      <c r="Y35" s="53"/>
      <c r="Z35" s="53"/>
      <c r="AA35" s="53" t="s">
        <v>53</v>
      </c>
      <c r="AB35" s="54" t="s">
        <v>96</v>
      </c>
      <c r="AC35" s="54" t="s">
        <v>88</v>
      </c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U35"/>
      <c r="AV35"/>
      <c r="AW35"/>
      <c r="AX35"/>
      <c r="AY35" s="32">
        <f t="shared" si="3"/>
        <v>0</v>
      </c>
    </row>
    <row r="36" spans="1:51" s="32" customFormat="1" ht="12.75" customHeight="1">
      <c r="A36" s="5"/>
      <c r="B36" s="55"/>
      <c r="C36" s="55"/>
      <c r="D36" s="55"/>
      <c r="E36" s="55"/>
      <c r="F36" s="55"/>
      <c r="G36"/>
      <c r="H36"/>
      <c r="I36"/>
      <c r="J36"/>
      <c r="K36" s="255" t="s">
        <v>227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U36"/>
      <c r="AV36"/>
      <c r="AW36"/>
      <c r="AX36"/>
    </row>
    <row r="37" spans="1:51">
      <c r="A37" s="249" t="s">
        <v>200</v>
      </c>
      <c r="B37" s="255" t="s">
        <v>208</v>
      </c>
      <c r="C37" s="255"/>
      <c r="D37" s="255"/>
      <c r="E37" s="255"/>
      <c r="F37" s="255"/>
      <c r="G37" s="255"/>
      <c r="H37" s="255"/>
      <c r="I37" s="255"/>
      <c r="J37" s="254"/>
      <c r="K37" s="251" t="s">
        <v>209</v>
      </c>
      <c r="L37" s="255" t="s">
        <v>204</v>
      </c>
      <c r="P37" s="254" t="s">
        <v>208</v>
      </c>
      <c r="X37" s="255" t="s">
        <v>199</v>
      </c>
      <c r="Y37" s="255" t="s">
        <v>227</v>
      </c>
    </row>
    <row r="38" spans="1:51">
      <c r="AE38" s="2"/>
    </row>
    <row r="39" spans="1:51">
      <c r="A39" s="5" t="s">
        <v>199</v>
      </c>
      <c r="B39" s="3" t="s">
        <v>201</v>
      </c>
    </row>
    <row r="40" spans="1:51" ht="12.75" customHeight="1">
      <c r="A40" s="5" t="s">
        <v>202</v>
      </c>
      <c r="B40" s="3" t="s">
        <v>203</v>
      </c>
      <c r="N40" s="292" t="s">
        <v>233</v>
      </c>
      <c r="O40" s="293"/>
      <c r="P40" s="293"/>
      <c r="Q40" s="293"/>
      <c r="R40" s="294"/>
      <c r="S40" s="294"/>
      <c r="T40" s="294"/>
    </row>
    <row r="41" spans="1:51">
      <c r="A41" s="5" t="s">
        <v>204</v>
      </c>
      <c r="B41" s="3" t="s">
        <v>205</v>
      </c>
      <c r="N41" s="295" t="s">
        <v>235</v>
      </c>
      <c r="O41" s="294"/>
      <c r="P41" s="294"/>
      <c r="Q41" s="294"/>
      <c r="R41" s="294"/>
      <c r="S41" s="294"/>
      <c r="T41" s="294"/>
    </row>
    <row r="42" spans="1:51" ht="12.75" customHeight="1">
      <c r="A42" s="5" t="s">
        <v>206</v>
      </c>
      <c r="B42" s="3" t="s">
        <v>207</v>
      </c>
      <c r="N42" s="295" t="s">
        <v>234</v>
      </c>
      <c r="O42" s="294"/>
      <c r="P42" s="294"/>
      <c r="Q42" s="294"/>
      <c r="R42" s="294"/>
      <c r="S42" s="294"/>
      <c r="T42" s="294"/>
    </row>
    <row r="43" spans="1:51" ht="12.75" customHeight="1">
      <c r="A43" s="5" t="s">
        <v>208</v>
      </c>
      <c r="B43" s="3" t="s">
        <v>208</v>
      </c>
      <c r="N43" s="289"/>
    </row>
    <row r="44" spans="1:51" ht="12.75" customHeight="1">
      <c r="A44" s="5" t="s">
        <v>227</v>
      </c>
      <c r="B44" s="3" t="s">
        <v>228</v>
      </c>
    </row>
  </sheetData>
  <pageMargins left="0" right="0" top="0.75" bottom="0.25" header="0.3" footer="0.3"/>
  <pageSetup scale="79" orientation="landscape" r:id="rId1"/>
  <headerFooter>
    <oddFooter>Page &amp;P&amp;R&amp;A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9"/>
  <sheetViews>
    <sheetView tabSelected="1" workbookViewId="0">
      <selection activeCell="H32" sqref="H32"/>
    </sheetView>
  </sheetViews>
  <sheetFormatPr defaultRowHeight="12.75"/>
  <cols>
    <col min="1" max="1" width="5.85546875" customWidth="1"/>
    <col min="2" max="43" width="4.7109375" customWidth="1"/>
  </cols>
  <sheetData>
    <row r="1" spans="1:56" ht="14.25">
      <c r="B1" s="248" t="s">
        <v>220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</row>
    <row r="2" spans="1:56">
      <c r="P2" s="257" t="s">
        <v>221</v>
      </c>
      <c r="Q2" s="257"/>
      <c r="R2" s="257"/>
      <c r="S2" s="257"/>
      <c r="T2" s="257"/>
    </row>
    <row r="4" spans="1:56" s="44" customFormat="1" ht="12.75" customHeight="1" thickBot="1">
      <c r="A4" s="39"/>
      <c r="B4" s="40" t="s">
        <v>20</v>
      </c>
      <c r="C4" s="40"/>
      <c r="D4" s="40"/>
      <c r="E4" s="40"/>
      <c r="F4" s="40"/>
      <c r="G4" s="41"/>
      <c r="H4" s="41"/>
      <c r="I4" s="40" t="s">
        <v>21</v>
      </c>
      <c r="J4" s="40"/>
      <c r="K4" s="40"/>
      <c r="L4" s="40"/>
      <c r="M4" s="40"/>
      <c r="N4" s="41"/>
      <c r="O4" s="41"/>
      <c r="P4" s="40" t="s">
        <v>22</v>
      </c>
      <c r="Q4" s="40"/>
      <c r="R4" s="40"/>
      <c r="S4" s="40"/>
      <c r="T4" s="40"/>
      <c r="U4" s="41"/>
      <c r="V4" s="41"/>
      <c r="W4" s="40" t="s">
        <v>24</v>
      </c>
      <c r="X4" s="42"/>
      <c r="Y4" s="42"/>
      <c r="Z4" s="42"/>
      <c r="AA4" s="42"/>
      <c r="AB4" s="41"/>
      <c r="AC4" s="41"/>
      <c r="AD4" s="40" t="s">
        <v>25</v>
      </c>
      <c r="AE4" s="42"/>
      <c r="AF4" s="42"/>
      <c r="AG4" s="42"/>
      <c r="AH4" s="42"/>
      <c r="AI4" s="41"/>
      <c r="AJ4" s="41"/>
      <c r="AK4"/>
      <c r="AL4"/>
      <c r="AM4"/>
      <c r="AN4"/>
      <c r="AO4"/>
      <c r="AP4"/>
      <c r="AQ4"/>
      <c r="AR4"/>
      <c r="AS4"/>
      <c r="AT4" s="32"/>
      <c r="AU4"/>
      <c r="AV4"/>
      <c r="AW4"/>
      <c r="AX4"/>
      <c r="AY4" s="32">
        <f t="shared" ref="AY4:AY10" si="0">SUM(AV4:AX4)</f>
        <v>0</v>
      </c>
      <c r="AZ4" s="32"/>
      <c r="BA4" s="32"/>
      <c r="BB4" s="32"/>
      <c r="BC4" s="32"/>
      <c r="BD4" s="32"/>
    </row>
    <row r="5" spans="1:56" s="38" customFormat="1">
      <c r="A5" s="34"/>
      <c r="B5" s="35" t="s">
        <v>9</v>
      </c>
      <c r="C5" s="35" t="s">
        <v>10</v>
      </c>
      <c r="D5" s="35" t="s">
        <v>11</v>
      </c>
      <c r="E5" s="35" t="s">
        <v>12</v>
      </c>
      <c r="F5" s="37" t="s">
        <v>13</v>
      </c>
      <c r="G5" s="36" t="s">
        <v>14</v>
      </c>
      <c r="H5" s="36" t="s">
        <v>15</v>
      </c>
      <c r="I5" s="35" t="s">
        <v>9</v>
      </c>
      <c r="J5" s="35" t="s">
        <v>10</v>
      </c>
      <c r="K5" s="35" t="s">
        <v>11</v>
      </c>
      <c r="L5" s="35" t="s">
        <v>12</v>
      </c>
      <c r="M5" s="35" t="s">
        <v>13</v>
      </c>
      <c r="N5" s="36" t="s">
        <v>14</v>
      </c>
      <c r="O5" s="36" t="s">
        <v>15</v>
      </c>
      <c r="P5" s="35" t="s">
        <v>9</v>
      </c>
      <c r="Q5" s="35" t="s">
        <v>10</v>
      </c>
      <c r="R5" s="35" t="s">
        <v>11</v>
      </c>
      <c r="S5" s="260" t="s">
        <v>12</v>
      </c>
      <c r="T5" s="35" t="s">
        <v>13</v>
      </c>
      <c r="U5" s="36" t="s">
        <v>14</v>
      </c>
      <c r="V5" s="36" t="s">
        <v>15</v>
      </c>
      <c r="W5" s="35" t="s">
        <v>9</v>
      </c>
      <c r="X5" s="35" t="s">
        <v>10</v>
      </c>
      <c r="Y5" s="35" t="s">
        <v>11</v>
      </c>
      <c r="Z5" s="35" t="s">
        <v>12</v>
      </c>
      <c r="AA5" s="35" t="s">
        <v>13</v>
      </c>
      <c r="AB5" s="36" t="s">
        <v>14</v>
      </c>
      <c r="AC5" s="36" t="s">
        <v>15</v>
      </c>
      <c r="AD5" s="35" t="s">
        <v>9</v>
      </c>
      <c r="AE5" s="35" t="s">
        <v>10</v>
      </c>
      <c r="AF5" s="35" t="s">
        <v>11</v>
      </c>
      <c r="AG5" s="35" t="s">
        <v>12</v>
      </c>
      <c r="AH5" s="35" t="s">
        <v>13</v>
      </c>
      <c r="AI5" s="36" t="s">
        <v>14</v>
      </c>
      <c r="AJ5" s="36" t="s">
        <v>15</v>
      </c>
      <c r="AK5"/>
      <c r="AL5"/>
      <c r="AM5"/>
      <c r="AN5"/>
      <c r="AO5"/>
      <c r="AP5"/>
      <c r="AQ5"/>
      <c r="AR5"/>
      <c r="AS5"/>
      <c r="AT5" s="35"/>
      <c r="AU5"/>
      <c r="AV5"/>
      <c r="AW5"/>
      <c r="AX5"/>
      <c r="AY5" s="32">
        <f t="shared" si="0"/>
        <v>0</v>
      </c>
      <c r="AZ5" s="32"/>
      <c r="BA5" s="32"/>
      <c r="BB5" s="32"/>
      <c r="BC5" s="32"/>
      <c r="BD5" s="32"/>
    </row>
    <row r="6" spans="1:56" s="44" customFormat="1" ht="12.75" customHeight="1" thickBot="1">
      <c r="A6" s="237">
        <v>2013</v>
      </c>
      <c r="B6" s="238">
        <v>41077</v>
      </c>
      <c r="C6" s="238">
        <v>41078</v>
      </c>
      <c r="D6" s="238">
        <v>41079</v>
      </c>
      <c r="E6" s="238">
        <v>41080</v>
      </c>
      <c r="F6" s="270">
        <v>41081</v>
      </c>
      <c r="G6" s="239">
        <v>41082</v>
      </c>
      <c r="H6" s="239">
        <v>41083</v>
      </c>
      <c r="I6" s="238">
        <v>41084</v>
      </c>
      <c r="J6" s="238">
        <v>41085</v>
      </c>
      <c r="K6" s="238">
        <v>41086</v>
      </c>
      <c r="L6" s="238">
        <v>41087</v>
      </c>
      <c r="M6" s="238">
        <v>41088</v>
      </c>
      <c r="N6" s="239">
        <v>41089</v>
      </c>
      <c r="O6" s="239">
        <v>41090</v>
      </c>
      <c r="P6" s="238">
        <v>41091</v>
      </c>
      <c r="Q6" s="238">
        <v>41092</v>
      </c>
      <c r="R6" s="238">
        <v>41093</v>
      </c>
      <c r="S6" s="261">
        <v>41094</v>
      </c>
      <c r="T6" s="238">
        <v>41095</v>
      </c>
      <c r="U6" s="239">
        <v>41096</v>
      </c>
      <c r="V6" s="239">
        <v>41097</v>
      </c>
      <c r="W6" s="238">
        <v>41098</v>
      </c>
      <c r="X6" s="238">
        <v>41099</v>
      </c>
      <c r="Y6" s="238">
        <v>41100</v>
      </c>
      <c r="Z6" s="238">
        <v>41101</v>
      </c>
      <c r="AA6" s="238">
        <v>41102</v>
      </c>
      <c r="AB6" s="239">
        <v>41103</v>
      </c>
      <c r="AC6" s="239">
        <v>41104</v>
      </c>
      <c r="AD6" s="238">
        <v>41105</v>
      </c>
      <c r="AE6" s="238">
        <v>41106</v>
      </c>
      <c r="AF6" s="238">
        <v>41107</v>
      </c>
      <c r="AG6" s="238">
        <v>41108</v>
      </c>
      <c r="AH6" s="238">
        <v>41109</v>
      </c>
      <c r="AI6" s="239">
        <v>41110</v>
      </c>
      <c r="AJ6" s="239">
        <v>41111</v>
      </c>
      <c r="AK6"/>
      <c r="AL6"/>
      <c r="AM6"/>
      <c r="AN6"/>
      <c r="AO6"/>
      <c r="AP6"/>
      <c r="AQ6"/>
      <c r="AR6"/>
      <c r="AS6"/>
      <c r="AT6" s="32"/>
      <c r="AU6"/>
      <c r="AV6"/>
      <c r="AW6"/>
      <c r="AX6"/>
      <c r="AY6" s="32">
        <f t="shared" si="0"/>
        <v>0</v>
      </c>
      <c r="AZ6" s="32"/>
      <c r="BA6" s="32"/>
      <c r="BB6" s="32"/>
      <c r="BC6" s="32"/>
      <c r="BD6" s="32"/>
    </row>
    <row r="7" spans="1:56" s="32" customFormat="1" ht="12.75" customHeight="1">
      <c r="A7" s="5" t="s">
        <v>26</v>
      </c>
      <c r="B7" s="305" t="s">
        <v>101</v>
      </c>
      <c r="C7" s="305" t="s">
        <v>101</v>
      </c>
      <c r="D7" s="305" t="s">
        <v>101</v>
      </c>
      <c r="E7" s="305" t="s">
        <v>101</v>
      </c>
      <c r="F7" s="305" t="s">
        <v>101</v>
      </c>
      <c r="G7" s="54"/>
      <c r="H7" s="54"/>
      <c r="I7" s="304" t="s">
        <v>101</v>
      </c>
      <c r="J7" s="304" t="s">
        <v>101</v>
      </c>
      <c r="K7" s="304" t="s">
        <v>101</v>
      </c>
      <c r="L7" s="304" t="s">
        <v>101</v>
      </c>
      <c r="M7" s="304" t="s">
        <v>101</v>
      </c>
      <c r="N7" s="54"/>
      <c r="O7" s="56"/>
      <c r="P7" s="55" t="s">
        <v>2</v>
      </c>
      <c r="Q7" s="55" t="s">
        <v>2</v>
      </c>
      <c r="R7" s="55" t="s">
        <v>2</v>
      </c>
      <c r="S7" s="55" t="s">
        <v>2</v>
      </c>
      <c r="T7" s="55" t="s">
        <v>2</v>
      </c>
      <c r="U7" s="58"/>
      <c r="V7" s="58"/>
      <c r="W7" s="53" t="s">
        <v>8</v>
      </c>
      <c r="X7" s="53" t="s">
        <v>8</v>
      </c>
      <c r="Y7" s="53" t="s">
        <v>8</v>
      </c>
      <c r="Z7" s="53" t="s">
        <v>8</v>
      </c>
      <c r="AA7" s="53" t="s">
        <v>8</v>
      </c>
      <c r="AB7" s="59"/>
      <c r="AC7" s="59"/>
      <c r="AD7" s="307" t="s">
        <v>6</v>
      </c>
      <c r="AE7" s="307" t="s">
        <v>6</v>
      </c>
      <c r="AF7" s="307" t="s">
        <v>6</v>
      </c>
      <c r="AG7" s="307" t="s">
        <v>6</v>
      </c>
      <c r="AH7" s="307" t="s">
        <v>6</v>
      </c>
      <c r="AI7" s="56"/>
      <c r="AJ7" s="56"/>
      <c r="AK7"/>
      <c r="AL7"/>
      <c r="AM7"/>
      <c r="AN7"/>
      <c r="AO7"/>
      <c r="AP7"/>
      <c r="AQ7"/>
      <c r="AR7"/>
      <c r="AS7"/>
      <c r="AU7"/>
      <c r="AV7"/>
      <c r="AW7"/>
      <c r="AX7"/>
      <c r="AY7" s="32">
        <f t="shared" si="0"/>
        <v>0</v>
      </c>
    </row>
    <row r="8" spans="1:56" s="32" customFormat="1" ht="12.75" customHeight="1">
      <c r="A8" s="5" t="s">
        <v>26</v>
      </c>
      <c r="B8" s="304" t="s">
        <v>0</v>
      </c>
      <c r="C8" s="304" t="s">
        <v>0</v>
      </c>
      <c r="D8" s="304" t="s">
        <v>0</v>
      </c>
      <c r="E8" s="304" t="s">
        <v>0</v>
      </c>
      <c r="F8" s="304" t="s">
        <v>0</v>
      </c>
      <c r="G8" s="58"/>
      <c r="H8" s="58"/>
      <c r="I8" s="55" t="s">
        <v>7</v>
      </c>
      <c r="J8" s="55" t="s">
        <v>7</v>
      </c>
      <c r="K8" s="55" t="s">
        <v>7</v>
      </c>
      <c r="L8" s="55" t="s">
        <v>7</v>
      </c>
      <c r="M8" s="55" t="s">
        <v>7</v>
      </c>
      <c r="N8" s="58"/>
      <c r="O8" s="56"/>
      <c r="P8" s="279" t="s">
        <v>6</v>
      </c>
      <c r="Q8" s="279" t="s">
        <v>6</v>
      </c>
      <c r="R8" s="279" t="s">
        <v>6</v>
      </c>
      <c r="S8" s="279" t="s">
        <v>6</v>
      </c>
      <c r="T8" s="279" t="s">
        <v>6</v>
      </c>
      <c r="U8" s="58"/>
      <c r="V8" s="58"/>
      <c r="W8" s="306" t="s">
        <v>0</v>
      </c>
      <c r="X8" s="306" t="s">
        <v>0</v>
      </c>
      <c r="Y8" s="306" t="s">
        <v>0</v>
      </c>
      <c r="Z8" s="306" t="s">
        <v>0</v>
      </c>
      <c r="AA8" s="306" t="s">
        <v>0</v>
      </c>
      <c r="AB8" s="62"/>
      <c r="AC8" s="62"/>
      <c r="AD8" s="61" t="s">
        <v>7</v>
      </c>
      <c r="AE8" s="61" t="s">
        <v>7</v>
      </c>
      <c r="AF8" s="61" t="s">
        <v>7</v>
      </c>
      <c r="AG8" s="61" t="s">
        <v>7</v>
      </c>
      <c r="AH8" s="61" t="s">
        <v>7</v>
      </c>
      <c r="AI8" s="56"/>
      <c r="AJ8" s="56"/>
      <c r="AK8"/>
      <c r="AL8"/>
      <c r="AM8"/>
      <c r="AN8"/>
      <c r="AO8"/>
      <c r="AP8"/>
      <c r="AQ8"/>
      <c r="AR8"/>
      <c r="AS8"/>
      <c r="AU8"/>
      <c r="AV8"/>
      <c r="AW8"/>
      <c r="AX8"/>
      <c r="AY8" s="32">
        <f t="shared" si="0"/>
        <v>0</v>
      </c>
    </row>
    <row r="9" spans="1:56" s="32" customFormat="1" ht="12.75" customHeight="1">
      <c r="A9" s="297" t="s">
        <v>26</v>
      </c>
      <c r="B9" s="298" t="s">
        <v>3</v>
      </c>
      <c r="C9" s="298" t="s">
        <v>3</v>
      </c>
      <c r="D9" s="298" t="s">
        <v>3</v>
      </c>
      <c r="E9" s="298" t="s">
        <v>3</v>
      </c>
      <c r="F9" s="298" t="s">
        <v>3</v>
      </c>
      <c r="G9" s="58"/>
      <c r="H9" s="58"/>
      <c r="I9" s="302" t="s">
        <v>5</v>
      </c>
      <c r="J9" s="302" t="s">
        <v>5</v>
      </c>
      <c r="K9" s="302" t="s">
        <v>5</v>
      </c>
      <c r="L9" s="302" t="s">
        <v>5</v>
      </c>
      <c r="M9" s="302" t="s">
        <v>5</v>
      </c>
      <c r="N9" s="58"/>
      <c r="O9" s="56"/>
      <c r="P9" s="302" t="s">
        <v>0</v>
      </c>
      <c r="Q9" s="302" t="s">
        <v>0</v>
      </c>
      <c r="R9" s="302" t="s">
        <v>0</v>
      </c>
      <c r="S9" s="302" t="s">
        <v>0</v>
      </c>
      <c r="T9" s="302" t="s">
        <v>0</v>
      </c>
      <c r="U9" s="58"/>
      <c r="V9" s="58"/>
      <c r="W9" s="300" t="s">
        <v>6</v>
      </c>
      <c r="X9" s="300" t="s">
        <v>6</v>
      </c>
      <c r="Y9" s="300" t="s">
        <v>6</v>
      </c>
      <c r="Z9" s="300" t="s">
        <v>6</v>
      </c>
      <c r="AA9" s="300" t="s">
        <v>6</v>
      </c>
      <c r="AB9" s="62"/>
      <c r="AC9" s="62"/>
      <c r="AD9" s="303" t="s">
        <v>1</v>
      </c>
      <c r="AE9" s="303" t="s">
        <v>1</v>
      </c>
      <c r="AF9" s="303" t="s">
        <v>1</v>
      </c>
      <c r="AG9" s="303" t="s">
        <v>1</v>
      </c>
      <c r="AH9" s="303" t="s">
        <v>1</v>
      </c>
      <c r="AI9" s="56"/>
      <c r="AJ9" s="56"/>
      <c r="AK9"/>
      <c r="AL9"/>
      <c r="AM9"/>
      <c r="AN9"/>
      <c r="AO9"/>
      <c r="AP9"/>
      <c r="AQ9"/>
      <c r="AR9"/>
      <c r="AS9"/>
      <c r="AU9"/>
      <c r="AV9"/>
      <c r="AW9"/>
      <c r="AX9"/>
    </row>
    <row r="10" spans="1:56" s="32" customFormat="1" ht="12.75" customHeight="1">
      <c r="A10" s="5" t="s">
        <v>23</v>
      </c>
      <c r="B10" s="55"/>
      <c r="C10" s="55"/>
      <c r="D10" s="55"/>
      <c r="E10" s="55"/>
      <c r="F10" s="275" t="s">
        <v>36</v>
      </c>
      <c r="G10" s="279" t="s">
        <v>37</v>
      </c>
      <c r="H10" s="274" t="s">
        <v>38</v>
      </c>
      <c r="I10" s="55"/>
      <c r="J10" s="55"/>
      <c r="K10" s="55"/>
      <c r="L10" s="55"/>
      <c r="M10" s="275" t="s">
        <v>31</v>
      </c>
      <c r="N10" s="58" t="s">
        <v>34</v>
      </c>
      <c r="O10" s="273" t="s">
        <v>44</v>
      </c>
      <c r="P10" s="55"/>
      <c r="Q10" s="55"/>
      <c r="R10" s="55"/>
      <c r="S10" s="55"/>
      <c r="T10" s="55" t="s">
        <v>39</v>
      </c>
      <c r="U10" s="279" t="s">
        <v>37</v>
      </c>
      <c r="V10" s="58" t="s">
        <v>41</v>
      </c>
      <c r="W10" s="65"/>
      <c r="X10" s="53"/>
      <c r="Y10" s="53"/>
      <c r="Z10" s="53"/>
      <c r="AA10" s="53" t="s">
        <v>136</v>
      </c>
      <c r="AB10" s="54" t="s">
        <v>37</v>
      </c>
      <c r="AC10" s="54" t="s">
        <v>137</v>
      </c>
      <c r="AD10" s="53"/>
      <c r="AE10" s="53"/>
      <c r="AF10" s="53"/>
      <c r="AG10" s="53"/>
      <c r="AH10" s="53" t="s">
        <v>27</v>
      </c>
      <c r="AI10" s="282" t="s">
        <v>37</v>
      </c>
      <c r="AJ10" s="54" t="s">
        <v>29</v>
      </c>
      <c r="AK10"/>
      <c r="AL10"/>
      <c r="AM10"/>
      <c r="AN10"/>
      <c r="AO10"/>
      <c r="AP10"/>
      <c r="AQ10"/>
      <c r="AR10"/>
      <c r="AS10"/>
      <c r="AU10"/>
      <c r="AV10"/>
      <c r="AW10"/>
      <c r="AX10"/>
      <c r="AY10" s="32">
        <f t="shared" si="0"/>
        <v>0</v>
      </c>
    </row>
    <row r="11" spans="1:56" s="32" customFormat="1" ht="12.75" customHeight="1">
      <c r="A11" s="5"/>
      <c r="B11" s="55"/>
      <c r="C11" s="313" t="s">
        <v>236</v>
      </c>
      <c r="D11" s="55"/>
      <c r="E11" s="55"/>
      <c r="F11"/>
      <c r="G11"/>
      <c r="H11" s="280" t="s">
        <v>4</v>
      </c>
      <c r="I11"/>
      <c r="J11"/>
      <c r="K11" s="255"/>
      <c r="L11"/>
      <c r="M11"/>
      <c r="N11"/>
      <c r="O11"/>
      <c r="P11"/>
      <c r="Q11"/>
      <c r="R11"/>
      <c r="S11"/>
      <c r="T11"/>
      <c r="U11"/>
      <c r="V11" s="280" t="s">
        <v>4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U11"/>
      <c r="AV11"/>
      <c r="AW11"/>
      <c r="AX11"/>
    </row>
    <row r="12" spans="1:56" s="32" customFormat="1" ht="12.75" customHeight="1">
      <c r="A12" s="249" t="s">
        <v>200</v>
      </c>
      <c r="B12" s="55"/>
      <c r="C12" s="55"/>
      <c r="D12" s="55"/>
      <c r="E12" s="55"/>
      <c r="F12"/>
      <c r="G12"/>
      <c r="H12" s="286"/>
      <c r="I12"/>
      <c r="J12"/>
      <c r="K12" s="255" t="s">
        <v>227</v>
      </c>
      <c r="L12"/>
      <c r="M12"/>
      <c r="N12"/>
      <c r="O12"/>
      <c r="P12"/>
      <c r="Q12"/>
      <c r="R12"/>
      <c r="S12"/>
      <c r="T12"/>
      <c r="U12"/>
      <c r="V12" s="286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U12"/>
      <c r="AV12"/>
      <c r="AW12"/>
      <c r="AX12"/>
    </row>
    <row r="13" spans="1:56" s="249" customFormat="1" ht="11.25">
      <c r="B13" s="250"/>
      <c r="C13" s="250"/>
      <c r="D13" s="250"/>
      <c r="E13" s="250"/>
      <c r="F13" s="250"/>
      <c r="G13" s="250"/>
      <c r="H13" s="250"/>
      <c r="I13" s="250"/>
      <c r="J13" s="250"/>
      <c r="K13" s="251" t="s">
        <v>209</v>
      </c>
      <c r="L13" s="252" t="s">
        <v>204</v>
      </c>
      <c r="M13" s="250"/>
      <c r="N13" s="250"/>
      <c r="O13" s="250"/>
      <c r="P13" s="250" t="s">
        <v>208</v>
      </c>
      <c r="Q13" s="250"/>
      <c r="T13" s="250"/>
      <c r="U13" s="250"/>
      <c r="V13" s="250"/>
      <c r="X13" s="250" t="s">
        <v>199</v>
      </c>
      <c r="Y13" s="255" t="s">
        <v>227</v>
      </c>
      <c r="Z13" s="250"/>
      <c r="AA13" s="250"/>
      <c r="AB13" s="250"/>
      <c r="AC13" s="250"/>
      <c r="AD13" s="250"/>
      <c r="AF13" s="250"/>
      <c r="AG13" s="250"/>
      <c r="AH13" s="250"/>
      <c r="AI13" s="250"/>
      <c r="AJ13" s="250"/>
    </row>
    <row r="14" spans="1:56" s="44" customFormat="1" ht="12.75" customHeight="1">
      <c r="A14" s="39"/>
      <c r="B14" s="40" t="s">
        <v>73</v>
      </c>
      <c r="C14" s="40"/>
      <c r="D14" s="40"/>
      <c r="E14" s="40"/>
      <c r="F14" s="40"/>
      <c r="G14" s="41"/>
      <c r="H14" s="41"/>
      <c r="I14" s="40" t="s">
        <v>74</v>
      </c>
      <c r="J14" s="40"/>
      <c r="K14" s="40"/>
      <c r="L14" s="40"/>
      <c r="M14" s="40"/>
      <c r="N14" s="41"/>
      <c r="O14" s="41"/>
      <c r="P14" s="40" t="s">
        <v>75</v>
      </c>
      <c r="Q14" s="40"/>
      <c r="R14" s="40"/>
      <c r="S14" s="40"/>
      <c r="T14" s="40"/>
      <c r="U14" s="41"/>
      <c r="V14" s="41"/>
      <c r="W14" s="40" t="s">
        <v>76</v>
      </c>
      <c r="X14" s="42"/>
      <c r="Y14" s="42"/>
      <c r="Z14" s="42"/>
      <c r="AA14" s="42"/>
      <c r="AB14" s="41"/>
      <c r="AC14" s="41"/>
      <c r="AD14" s="40" t="s">
        <v>77</v>
      </c>
      <c r="AE14" s="42"/>
      <c r="AF14" s="42"/>
      <c r="AG14" s="42"/>
      <c r="AH14" s="42"/>
      <c r="AI14" s="41"/>
      <c r="AJ14" s="41"/>
      <c r="AK14"/>
      <c r="AL14"/>
      <c r="AM14"/>
      <c r="AN14"/>
      <c r="AO14"/>
      <c r="AP14"/>
      <c r="AQ14"/>
      <c r="AR14"/>
      <c r="AS14"/>
      <c r="AT14" s="32"/>
      <c r="AU14"/>
      <c r="AV14"/>
      <c r="AW14"/>
      <c r="AX14"/>
      <c r="AY14" s="32">
        <f t="shared" ref="AY14:AY20" si="1">SUM(AV14:AX14)</f>
        <v>0</v>
      </c>
      <c r="AZ14" s="32"/>
      <c r="BA14" s="32"/>
      <c r="BB14" s="32"/>
      <c r="BC14" s="32"/>
      <c r="BD14" s="32"/>
    </row>
    <row r="15" spans="1:56" s="38" customFormat="1">
      <c r="A15" s="34"/>
      <c r="B15" s="35" t="s">
        <v>9</v>
      </c>
      <c r="C15" s="35" t="s">
        <v>10</v>
      </c>
      <c r="D15" s="35" t="s">
        <v>11</v>
      </c>
      <c r="E15" s="35" t="s">
        <v>12</v>
      </c>
      <c r="F15" s="35" t="s">
        <v>13</v>
      </c>
      <c r="G15" s="36" t="s">
        <v>14</v>
      </c>
      <c r="H15" s="36" t="s">
        <v>15</v>
      </c>
      <c r="I15" s="35" t="s">
        <v>9</v>
      </c>
      <c r="J15" s="35" t="s">
        <v>10</v>
      </c>
      <c r="K15" s="35" t="s">
        <v>11</v>
      </c>
      <c r="L15" s="35" t="s">
        <v>12</v>
      </c>
      <c r="M15" s="35" t="s">
        <v>13</v>
      </c>
      <c r="N15" s="36" t="s">
        <v>14</v>
      </c>
      <c r="O15" s="36" t="s">
        <v>15</v>
      </c>
      <c r="P15" s="35" t="s">
        <v>9</v>
      </c>
      <c r="Q15" s="35" t="s">
        <v>10</v>
      </c>
      <c r="R15" s="35" t="s">
        <v>11</v>
      </c>
      <c r="S15" s="35" t="s">
        <v>12</v>
      </c>
      <c r="T15" s="35" t="s">
        <v>13</v>
      </c>
      <c r="U15" s="36" t="s">
        <v>14</v>
      </c>
      <c r="V15" s="36" t="s">
        <v>15</v>
      </c>
      <c r="W15" s="35" t="s">
        <v>9</v>
      </c>
      <c r="X15" s="35" t="s">
        <v>10</v>
      </c>
      <c r="Y15" s="35" t="s">
        <v>11</v>
      </c>
      <c r="Z15" s="35" t="s">
        <v>12</v>
      </c>
      <c r="AA15" s="35" t="s">
        <v>13</v>
      </c>
      <c r="AB15" s="36" t="s">
        <v>14</v>
      </c>
      <c r="AC15" s="36" t="s">
        <v>15</v>
      </c>
      <c r="AD15" s="35" t="s">
        <v>9</v>
      </c>
      <c r="AE15" s="35" t="s">
        <v>10</v>
      </c>
      <c r="AF15" s="35" t="s">
        <v>11</v>
      </c>
      <c r="AG15" s="35" t="s">
        <v>12</v>
      </c>
      <c r="AH15" s="35" t="s">
        <v>13</v>
      </c>
      <c r="AI15" s="36" t="s">
        <v>14</v>
      </c>
      <c r="AJ15" s="36" t="s">
        <v>15</v>
      </c>
      <c r="AK15"/>
      <c r="AL15"/>
      <c r="AM15"/>
      <c r="AN15"/>
      <c r="AO15"/>
      <c r="AP15"/>
      <c r="AQ15"/>
      <c r="AR15"/>
      <c r="AS15"/>
      <c r="AT15" s="35"/>
      <c r="AU15"/>
      <c r="AV15"/>
      <c r="AW15"/>
      <c r="AX15"/>
      <c r="AY15" s="32">
        <f t="shared" si="1"/>
        <v>0</v>
      </c>
      <c r="AZ15" s="32"/>
      <c r="BA15" s="32"/>
      <c r="BB15" s="32"/>
      <c r="BC15" s="32"/>
      <c r="BD15" s="32"/>
    </row>
    <row r="16" spans="1:56" s="44" customFormat="1" ht="12.75" customHeight="1">
      <c r="A16" s="237">
        <v>2013</v>
      </c>
      <c r="B16" s="238">
        <v>41112</v>
      </c>
      <c r="C16" s="238">
        <v>41113</v>
      </c>
      <c r="D16" s="238">
        <v>41114</v>
      </c>
      <c r="E16" s="238">
        <v>41115</v>
      </c>
      <c r="F16" s="238">
        <v>41116</v>
      </c>
      <c r="G16" s="239">
        <v>41117</v>
      </c>
      <c r="H16" s="239">
        <v>41118</v>
      </c>
      <c r="I16" s="238">
        <v>41119</v>
      </c>
      <c r="J16" s="238">
        <v>41120</v>
      </c>
      <c r="K16" s="238">
        <v>41121</v>
      </c>
      <c r="L16" s="238">
        <v>41122</v>
      </c>
      <c r="M16" s="238">
        <v>41123</v>
      </c>
      <c r="N16" s="239">
        <v>41124</v>
      </c>
      <c r="O16" s="239">
        <v>41125</v>
      </c>
      <c r="P16" s="238">
        <v>41126</v>
      </c>
      <c r="Q16" s="238">
        <v>41127</v>
      </c>
      <c r="R16" s="238">
        <v>41128</v>
      </c>
      <c r="S16" s="238">
        <v>41129</v>
      </c>
      <c r="T16" s="238">
        <v>41130</v>
      </c>
      <c r="U16" s="239">
        <v>41131</v>
      </c>
      <c r="V16" s="239">
        <v>41132</v>
      </c>
      <c r="W16" s="238">
        <v>41133</v>
      </c>
      <c r="X16" s="238">
        <v>41134</v>
      </c>
      <c r="Y16" s="238">
        <v>41135</v>
      </c>
      <c r="Z16" s="238">
        <v>41136</v>
      </c>
      <c r="AA16" s="238">
        <v>41137</v>
      </c>
      <c r="AB16" s="239">
        <v>41138</v>
      </c>
      <c r="AC16" s="239">
        <v>41139</v>
      </c>
      <c r="AD16" s="238">
        <v>41140</v>
      </c>
      <c r="AE16" s="238">
        <v>41141</v>
      </c>
      <c r="AF16" s="238">
        <v>41142</v>
      </c>
      <c r="AG16" s="238">
        <v>41143</v>
      </c>
      <c r="AH16" s="238">
        <v>41144</v>
      </c>
      <c r="AI16" s="239">
        <v>41145</v>
      </c>
      <c r="AJ16" s="239">
        <v>41146</v>
      </c>
      <c r="AK16"/>
      <c r="AL16"/>
      <c r="AM16"/>
      <c r="AN16"/>
      <c r="AO16"/>
      <c r="AP16"/>
      <c r="AQ16"/>
      <c r="AR16"/>
      <c r="AS16"/>
      <c r="AT16" s="32"/>
      <c r="AU16"/>
      <c r="AV16"/>
      <c r="AW16"/>
      <c r="AX16"/>
      <c r="AY16" s="32">
        <f t="shared" si="1"/>
        <v>0</v>
      </c>
      <c r="AZ16" s="32"/>
      <c r="BA16" s="32"/>
      <c r="BB16" s="32"/>
      <c r="BC16" s="32"/>
      <c r="BD16" s="32"/>
    </row>
    <row r="17" spans="1:56" s="32" customFormat="1" ht="12.75" customHeight="1">
      <c r="A17" s="5" t="s">
        <v>26</v>
      </c>
      <c r="B17" s="305" t="s">
        <v>1</v>
      </c>
      <c r="C17" s="305" t="s">
        <v>1</v>
      </c>
      <c r="D17" s="305" t="s">
        <v>1</v>
      </c>
      <c r="E17" s="305" t="s">
        <v>1</v>
      </c>
      <c r="F17" s="305" t="s">
        <v>1</v>
      </c>
      <c r="G17" s="54"/>
      <c r="H17" s="54"/>
      <c r="I17" s="304" t="s">
        <v>101</v>
      </c>
      <c r="J17" s="304" t="s">
        <v>101</v>
      </c>
      <c r="K17" s="304" t="s">
        <v>101</v>
      </c>
      <c r="L17" s="304" t="s">
        <v>101</v>
      </c>
      <c r="M17" s="304" t="s">
        <v>101</v>
      </c>
      <c r="N17" s="54"/>
      <c r="O17" s="56"/>
      <c r="P17" s="55" t="s">
        <v>3</v>
      </c>
      <c r="Q17" s="55" t="s">
        <v>3</v>
      </c>
      <c r="R17" s="55" t="s">
        <v>3</v>
      </c>
      <c r="S17" s="55" t="s">
        <v>3</v>
      </c>
      <c r="T17" s="55" t="s">
        <v>3</v>
      </c>
      <c r="U17" s="58"/>
      <c r="V17" s="58"/>
      <c r="W17" s="53" t="s">
        <v>2</v>
      </c>
      <c r="X17" s="53" t="s">
        <v>2</v>
      </c>
      <c r="Y17" s="53" t="s">
        <v>2</v>
      </c>
      <c r="Z17" s="53" t="s">
        <v>2</v>
      </c>
      <c r="AA17" s="53" t="s">
        <v>2</v>
      </c>
      <c r="AB17" s="59"/>
      <c r="AC17" s="59"/>
      <c r="AD17" s="60" t="s">
        <v>8</v>
      </c>
      <c r="AE17" s="60" t="s">
        <v>8</v>
      </c>
      <c r="AF17" s="60" t="s">
        <v>8</v>
      </c>
      <c r="AG17" s="60" t="s">
        <v>8</v>
      </c>
      <c r="AH17" s="60" t="s">
        <v>8</v>
      </c>
      <c r="AI17" s="56"/>
      <c r="AJ17" s="56"/>
      <c r="AK17"/>
      <c r="AL17"/>
      <c r="AM17"/>
      <c r="AN17"/>
      <c r="AO17"/>
      <c r="AP17"/>
      <c r="AQ17"/>
      <c r="AR17"/>
      <c r="AS17"/>
      <c r="AU17"/>
      <c r="AV17"/>
      <c r="AW17"/>
      <c r="AX17"/>
      <c r="AY17" s="32">
        <f t="shared" si="1"/>
        <v>0</v>
      </c>
    </row>
    <row r="18" spans="1:56" s="32" customFormat="1" ht="12.75" customHeight="1">
      <c r="A18" s="5" t="s">
        <v>26</v>
      </c>
      <c r="B18" s="55" t="s">
        <v>6</v>
      </c>
      <c r="C18" s="55" t="s">
        <v>6</v>
      </c>
      <c r="D18" s="55" t="s">
        <v>6</v>
      </c>
      <c r="E18" s="55" t="s">
        <v>6</v>
      </c>
      <c r="F18" s="55" t="s">
        <v>6</v>
      </c>
      <c r="G18" s="58"/>
      <c r="H18" s="58"/>
      <c r="I18" s="55" t="s">
        <v>5</v>
      </c>
      <c r="J18" s="55" t="s">
        <v>5</v>
      </c>
      <c r="K18" s="55" t="s">
        <v>5</v>
      </c>
      <c r="L18" s="55" t="s">
        <v>5</v>
      </c>
      <c r="M18" s="55" t="s">
        <v>5</v>
      </c>
      <c r="N18" s="58"/>
      <c r="O18" s="56"/>
      <c r="P18" s="55" t="s">
        <v>7</v>
      </c>
      <c r="Q18" s="55" t="s">
        <v>7</v>
      </c>
      <c r="R18" s="55" t="s">
        <v>7</v>
      </c>
      <c r="S18" s="55" t="s">
        <v>7</v>
      </c>
      <c r="T18" s="55" t="s">
        <v>7</v>
      </c>
      <c r="U18" s="58"/>
      <c r="V18" s="58"/>
      <c r="W18" s="281" t="s">
        <v>6</v>
      </c>
      <c r="X18" s="281" t="s">
        <v>6</v>
      </c>
      <c r="Y18" s="281" t="s">
        <v>6</v>
      </c>
      <c r="Z18" s="281" t="s">
        <v>6</v>
      </c>
      <c r="AA18" s="281" t="s">
        <v>6</v>
      </c>
      <c r="AB18" s="62"/>
      <c r="AC18" s="62"/>
      <c r="AD18" s="61" t="s">
        <v>6</v>
      </c>
      <c r="AE18" s="61" t="s">
        <v>6</v>
      </c>
      <c r="AF18" s="61" t="s">
        <v>6</v>
      </c>
      <c r="AG18" s="61" t="s">
        <v>6</v>
      </c>
      <c r="AH18" s="61" t="s">
        <v>6</v>
      </c>
      <c r="AI18" s="56"/>
      <c r="AJ18" s="56"/>
      <c r="AK18"/>
      <c r="AL18"/>
      <c r="AM18"/>
      <c r="AN18"/>
      <c r="AO18"/>
      <c r="AP18"/>
      <c r="AQ18"/>
      <c r="AR18"/>
      <c r="AS18"/>
      <c r="AU18"/>
      <c r="AV18"/>
      <c r="AW18"/>
      <c r="AX18"/>
      <c r="AY18" s="32">
        <f t="shared" si="1"/>
        <v>0</v>
      </c>
    </row>
    <row r="19" spans="1:56" s="32" customFormat="1" ht="12.75" customHeight="1">
      <c r="A19" s="297" t="s">
        <v>26</v>
      </c>
      <c r="B19" s="298" t="s">
        <v>2</v>
      </c>
      <c r="C19" s="298" t="s">
        <v>2</v>
      </c>
      <c r="D19" s="298" t="s">
        <v>2</v>
      </c>
      <c r="E19" s="298" t="s">
        <v>2</v>
      </c>
      <c r="F19" s="298" t="s">
        <v>2</v>
      </c>
      <c r="G19" s="58"/>
      <c r="H19" s="58"/>
      <c r="I19" s="302" t="s">
        <v>3</v>
      </c>
      <c r="J19" s="302" t="s">
        <v>3</v>
      </c>
      <c r="K19" s="302" t="s">
        <v>3</v>
      </c>
      <c r="L19" s="302" t="s">
        <v>3</v>
      </c>
      <c r="M19" s="302" t="s">
        <v>3</v>
      </c>
      <c r="N19" s="58"/>
      <c r="O19" s="56"/>
      <c r="P19" s="298" t="s">
        <v>8</v>
      </c>
      <c r="Q19" s="298" t="s">
        <v>8</v>
      </c>
      <c r="R19" s="298" t="s">
        <v>8</v>
      </c>
      <c r="S19" s="298" t="s">
        <v>8</v>
      </c>
      <c r="T19" s="298" t="s">
        <v>8</v>
      </c>
      <c r="U19" s="58"/>
      <c r="V19" s="58"/>
      <c r="W19" s="296" t="s">
        <v>5</v>
      </c>
      <c r="X19" s="296" t="s">
        <v>5</v>
      </c>
      <c r="Y19" s="296" t="s">
        <v>5</v>
      </c>
      <c r="Z19" s="296" t="s">
        <v>5</v>
      </c>
      <c r="AA19" s="296" t="s">
        <v>5</v>
      </c>
      <c r="AB19" s="62"/>
      <c r="AC19" s="62"/>
      <c r="AD19" s="299" t="s">
        <v>7</v>
      </c>
      <c r="AE19" s="299" t="s">
        <v>7</v>
      </c>
      <c r="AF19" s="299" t="s">
        <v>7</v>
      </c>
      <c r="AG19" s="299" t="s">
        <v>7</v>
      </c>
      <c r="AH19" s="299" t="s">
        <v>7</v>
      </c>
      <c r="AI19" s="56"/>
      <c r="AJ19" s="56"/>
      <c r="AK19"/>
      <c r="AL19"/>
      <c r="AM19"/>
      <c r="AN19"/>
      <c r="AO19"/>
      <c r="AP19"/>
      <c r="AQ19"/>
      <c r="AR19"/>
      <c r="AS19"/>
      <c r="AU19"/>
      <c r="AV19"/>
      <c r="AW19"/>
      <c r="AX19"/>
    </row>
    <row r="20" spans="1:56" s="32" customFormat="1" ht="12.75" customHeight="1">
      <c r="A20" s="5" t="s">
        <v>23</v>
      </c>
      <c r="B20" s="55"/>
      <c r="C20" s="55"/>
      <c r="D20" s="55"/>
      <c r="E20" s="55"/>
      <c r="F20" s="55" t="s">
        <v>35</v>
      </c>
      <c r="G20" s="58" t="s">
        <v>46</v>
      </c>
      <c r="H20" s="279" t="s">
        <v>50</v>
      </c>
      <c r="I20" s="55"/>
      <c r="J20" s="55"/>
      <c r="K20" s="55"/>
      <c r="L20" s="55"/>
      <c r="M20" s="64" t="s">
        <v>42</v>
      </c>
      <c r="N20" s="58" t="s">
        <v>45</v>
      </c>
      <c r="O20" s="280" t="s">
        <v>50</v>
      </c>
      <c r="P20" s="55"/>
      <c r="Q20" s="55"/>
      <c r="R20" s="55"/>
      <c r="S20" s="55"/>
      <c r="T20" s="55" t="s">
        <v>47</v>
      </c>
      <c r="U20" s="58" t="s">
        <v>138</v>
      </c>
      <c r="V20" s="58" t="s">
        <v>48</v>
      </c>
      <c r="W20" s="65"/>
      <c r="X20" s="53"/>
      <c r="Y20" s="53"/>
      <c r="Z20" s="53"/>
      <c r="AA20" s="53" t="s">
        <v>51</v>
      </c>
      <c r="AB20" s="280" t="s">
        <v>49</v>
      </c>
      <c r="AC20" s="54" t="s">
        <v>62</v>
      </c>
      <c r="AD20" s="53"/>
      <c r="AE20" s="53"/>
      <c r="AF20" s="53"/>
      <c r="AG20" s="53"/>
      <c r="AH20" s="53" t="s">
        <v>49</v>
      </c>
      <c r="AI20" s="66" t="s">
        <v>40</v>
      </c>
      <c r="AJ20" s="54" t="s">
        <v>50</v>
      </c>
      <c r="AK20"/>
      <c r="AL20"/>
      <c r="AM20"/>
      <c r="AN20"/>
      <c r="AO20"/>
      <c r="AP20"/>
      <c r="AQ20"/>
      <c r="AR20"/>
      <c r="AS20"/>
      <c r="AU20"/>
      <c r="AV20"/>
      <c r="AW20"/>
      <c r="AX20"/>
      <c r="AY20" s="32">
        <f t="shared" si="1"/>
        <v>0</v>
      </c>
    </row>
    <row r="21" spans="1:56" s="32" customFormat="1" ht="12.75" customHeight="1">
      <c r="A21" s="5"/>
      <c r="B21" s="55"/>
      <c r="C21" s="55"/>
      <c r="D21" s="255"/>
      <c r="E21" s="55"/>
      <c r="F21" s="55"/>
      <c r="G21" s="280" t="s">
        <v>229</v>
      </c>
      <c r="H21"/>
      <c r="I21"/>
      <c r="J21"/>
      <c r="K21"/>
      <c r="L21"/>
      <c r="M21"/>
      <c r="N21" s="280" t="s">
        <v>4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U21"/>
      <c r="AV21"/>
      <c r="AW21"/>
      <c r="AX21"/>
    </row>
    <row r="22" spans="1:56" s="32" customFormat="1" ht="12.75" customHeight="1">
      <c r="A22" s="249" t="s">
        <v>200</v>
      </c>
      <c r="B22" s="55"/>
      <c r="C22" s="55"/>
      <c r="D22" s="255" t="s">
        <v>227</v>
      </c>
      <c r="E22" s="55"/>
      <c r="F22" s="55"/>
      <c r="G22" s="286"/>
      <c r="H22"/>
      <c r="I22"/>
      <c r="J22"/>
      <c r="K22"/>
      <c r="L22"/>
      <c r="M22"/>
      <c r="N22" s="286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U22"/>
      <c r="AV22"/>
      <c r="AW22"/>
      <c r="AX22"/>
    </row>
    <row r="23" spans="1:56">
      <c r="A23" s="249"/>
      <c r="B23" s="253"/>
      <c r="C23" s="253"/>
      <c r="D23" s="256" t="s">
        <v>209</v>
      </c>
      <c r="E23" s="254" t="s">
        <v>204</v>
      </c>
      <c r="F23" s="253"/>
      <c r="G23" s="253"/>
      <c r="H23" s="253"/>
      <c r="I23" s="253"/>
      <c r="J23" s="253"/>
      <c r="M23" s="253"/>
      <c r="N23" s="255"/>
      <c r="O23" s="255"/>
      <c r="P23" s="255" t="s">
        <v>208</v>
      </c>
      <c r="Q23" s="255"/>
      <c r="R23" s="255"/>
      <c r="S23" s="255"/>
      <c r="T23" s="255"/>
      <c r="U23" s="255"/>
      <c r="V23" s="255"/>
      <c r="X23" s="255" t="s">
        <v>199</v>
      </c>
      <c r="Y23" s="255" t="s">
        <v>227</v>
      </c>
      <c r="Z23" s="255"/>
      <c r="AA23" s="255"/>
      <c r="AB23" s="255"/>
      <c r="AC23" s="255"/>
      <c r="AD23" s="255"/>
      <c r="AF23" s="255"/>
      <c r="AG23" s="255"/>
      <c r="AH23" s="255"/>
      <c r="AI23" s="255"/>
      <c r="AJ23" s="255"/>
    </row>
    <row r="24" spans="1:56" s="44" customFormat="1" ht="12.75" customHeight="1" thickBot="1">
      <c r="A24" s="39"/>
      <c r="B24" s="40" t="s">
        <v>78</v>
      </c>
      <c r="C24" s="40"/>
      <c r="D24" s="40"/>
      <c r="E24" s="40"/>
      <c r="F24" s="40"/>
      <c r="G24" s="41"/>
      <c r="H24" s="41"/>
      <c r="I24" s="40" t="s">
        <v>79</v>
      </c>
      <c r="J24" s="40"/>
      <c r="K24" s="40"/>
      <c r="L24" s="40"/>
      <c r="M24" s="40"/>
      <c r="N24" s="41"/>
      <c r="O24" s="41"/>
      <c r="P24" s="40" t="s">
        <v>80</v>
      </c>
      <c r="Q24" s="40"/>
      <c r="R24" s="40"/>
      <c r="S24" s="40"/>
      <c r="T24" s="40"/>
      <c r="U24" s="41"/>
      <c r="V24" s="41"/>
      <c r="W24" s="40" t="s">
        <v>81</v>
      </c>
      <c r="X24" s="42"/>
      <c r="Y24" s="42"/>
      <c r="Z24" s="42"/>
      <c r="AA24" s="42"/>
      <c r="AB24" s="41"/>
      <c r="AC24" s="41"/>
      <c r="AD24" s="40" t="s">
        <v>82</v>
      </c>
      <c r="AE24" s="42"/>
      <c r="AF24" s="42"/>
      <c r="AG24" s="42"/>
      <c r="AH24" s="42"/>
      <c r="AI24" s="41"/>
      <c r="AJ24" s="41"/>
      <c r="AK24"/>
      <c r="AL24"/>
      <c r="AM24"/>
      <c r="AN24"/>
      <c r="AO24"/>
      <c r="AP24"/>
      <c r="AQ24"/>
      <c r="AR24"/>
      <c r="AS24"/>
      <c r="AT24" s="32"/>
      <c r="AU24"/>
      <c r="AV24"/>
      <c r="AW24"/>
      <c r="AX24"/>
      <c r="AY24" s="32">
        <f t="shared" ref="AY24:AY30" si="2">SUM(AV24:AX24)</f>
        <v>0</v>
      </c>
      <c r="AZ24" s="32"/>
      <c r="BA24" s="32"/>
      <c r="BB24" s="32"/>
      <c r="BC24" s="32"/>
      <c r="BD24" s="32"/>
    </row>
    <row r="25" spans="1:56" s="38" customFormat="1">
      <c r="A25" s="34"/>
      <c r="B25" s="35" t="s">
        <v>9</v>
      </c>
      <c r="C25" s="35" t="s">
        <v>10</v>
      </c>
      <c r="D25" s="35" t="s">
        <v>11</v>
      </c>
      <c r="E25" s="258" t="s">
        <v>12</v>
      </c>
      <c r="F25" s="258" t="s">
        <v>13</v>
      </c>
      <c r="G25" s="36" t="s">
        <v>14</v>
      </c>
      <c r="H25" s="36" t="s">
        <v>15</v>
      </c>
      <c r="I25" s="260" t="s">
        <v>9</v>
      </c>
      <c r="J25" s="35" t="s">
        <v>10</v>
      </c>
      <c r="K25" s="35" t="s">
        <v>11</v>
      </c>
      <c r="L25" s="35" t="s">
        <v>12</v>
      </c>
      <c r="M25" s="35" t="s">
        <v>13</v>
      </c>
      <c r="N25" s="36" t="s">
        <v>14</v>
      </c>
      <c r="O25" s="36" t="s">
        <v>15</v>
      </c>
      <c r="P25" s="35" t="s">
        <v>9</v>
      </c>
      <c r="Q25" s="35" t="s">
        <v>10</v>
      </c>
      <c r="R25" s="35" t="s">
        <v>11</v>
      </c>
      <c r="S25" s="35" t="s">
        <v>12</v>
      </c>
      <c r="T25" s="35" t="s">
        <v>13</v>
      </c>
      <c r="U25" s="36" t="s">
        <v>14</v>
      </c>
      <c r="V25" s="36" t="s">
        <v>15</v>
      </c>
      <c r="W25" s="35" t="s">
        <v>9</v>
      </c>
      <c r="X25" s="35" t="s">
        <v>10</v>
      </c>
      <c r="Y25" s="35" t="s">
        <v>11</v>
      </c>
      <c r="Z25" s="35" t="s">
        <v>12</v>
      </c>
      <c r="AA25" s="35" t="s">
        <v>13</v>
      </c>
      <c r="AB25" s="36" t="s">
        <v>14</v>
      </c>
      <c r="AC25" s="36" t="s">
        <v>15</v>
      </c>
      <c r="AD25" s="35" t="s">
        <v>9</v>
      </c>
      <c r="AE25" s="258" t="s">
        <v>10</v>
      </c>
      <c r="AF25" s="35" t="s">
        <v>11</v>
      </c>
      <c r="AG25" s="35" t="s">
        <v>12</v>
      </c>
      <c r="AH25" s="35" t="s">
        <v>13</v>
      </c>
      <c r="AI25" s="36" t="s">
        <v>14</v>
      </c>
      <c r="AJ25" s="36" t="s">
        <v>15</v>
      </c>
      <c r="AK25"/>
      <c r="AL25"/>
      <c r="AM25"/>
      <c r="AN25"/>
      <c r="AO25"/>
      <c r="AP25"/>
      <c r="AQ25"/>
      <c r="AR25"/>
      <c r="AS25"/>
      <c r="AT25" s="35"/>
      <c r="AU25"/>
      <c r="AV25"/>
      <c r="AW25"/>
      <c r="AX25"/>
      <c r="AY25" s="32">
        <f t="shared" si="2"/>
        <v>0</v>
      </c>
      <c r="AZ25" s="32"/>
      <c r="BA25" s="32"/>
      <c r="BB25" s="32"/>
      <c r="BC25" s="32"/>
      <c r="BD25" s="32"/>
    </row>
    <row r="26" spans="1:56" s="44" customFormat="1" ht="12.75" customHeight="1" thickBot="1">
      <c r="A26" s="237">
        <v>2013</v>
      </c>
      <c r="B26" s="238">
        <v>41147</v>
      </c>
      <c r="C26" s="238">
        <v>41148</v>
      </c>
      <c r="D26" s="238">
        <v>41149</v>
      </c>
      <c r="E26" s="238">
        <v>41150</v>
      </c>
      <c r="F26" s="238">
        <v>41151</v>
      </c>
      <c r="G26" s="239">
        <v>41152</v>
      </c>
      <c r="H26" s="239">
        <v>41153</v>
      </c>
      <c r="I26" s="261">
        <v>41154</v>
      </c>
      <c r="J26" s="238">
        <v>41155</v>
      </c>
      <c r="K26" s="238">
        <v>41156</v>
      </c>
      <c r="L26" s="238">
        <v>41157</v>
      </c>
      <c r="M26" s="238">
        <v>41158</v>
      </c>
      <c r="N26" s="239">
        <v>41159</v>
      </c>
      <c r="O26" s="239">
        <v>41160</v>
      </c>
      <c r="P26" s="238">
        <v>41161</v>
      </c>
      <c r="Q26" s="238">
        <v>41162</v>
      </c>
      <c r="R26" s="238">
        <v>41163</v>
      </c>
      <c r="S26" s="238">
        <v>41164</v>
      </c>
      <c r="T26" s="238">
        <v>41165</v>
      </c>
      <c r="U26" s="239">
        <v>41166</v>
      </c>
      <c r="V26" s="239">
        <v>41167</v>
      </c>
      <c r="W26" s="238">
        <v>41168</v>
      </c>
      <c r="X26" s="238">
        <v>41169</v>
      </c>
      <c r="Y26" s="238">
        <v>41170</v>
      </c>
      <c r="Z26" s="238">
        <v>41171</v>
      </c>
      <c r="AA26" s="238">
        <v>41172</v>
      </c>
      <c r="AB26" s="239">
        <v>41173</v>
      </c>
      <c r="AC26" s="239">
        <v>41174</v>
      </c>
      <c r="AD26" s="238">
        <v>41175</v>
      </c>
      <c r="AE26" s="238">
        <v>41176</v>
      </c>
      <c r="AF26" s="238">
        <v>41177</v>
      </c>
      <c r="AG26" s="238">
        <v>41178</v>
      </c>
      <c r="AH26" s="238">
        <v>41179</v>
      </c>
      <c r="AI26" s="239">
        <v>41180</v>
      </c>
      <c r="AJ26" s="239">
        <v>41181</v>
      </c>
      <c r="AK26"/>
      <c r="AL26"/>
      <c r="AM26"/>
      <c r="AN26"/>
      <c r="AO26"/>
      <c r="AP26"/>
      <c r="AQ26"/>
      <c r="AR26"/>
      <c r="AS26"/>
      <c r="AT26" s="32"/>
      <c r="AU26"/>
      <c r="AV26"/>
      <c r="AW26"/>
      <c r="AX26"/>
      <c r="AY26" s="32">
        <f t="shared" si="2"/>
        <v>0</v>
      </c>
      <c r="AZ26" s="32"/>
      <c r="BA26" s="32"/>
      <c r="BB26" s="32"/>
      <c r="BC26" s="32"/>
      <c r="BD26" s="32"/>
    </row>
    <row r="27" spans="1:56" s="32" customFormat="1" ht="12.75" customHeight="1">
      <c r="A27" s="5" t="s">
        <v>26</v>
      </c>
      <c r="B27" s="53" t="s">
        <v>0</v>
      </c>
      <c r="C27" s="53" t="s">
        <v>0</v>
      </c>
      <c r="D27" s="53" t="s">
        <v>0</v>
      </c>
      <c r="E27" s="53" t="s">
        <v>0</v>
      </c>
      <c r="F27" s="53" t="s">
        <v>0</v>
      </c>
      <c r="G27" s="54"/>
      <c r="H27" s="54"/>
      <c r="I27" s="55" t="s">
        <v>101</v>
      </c>
      <c r="J27" s="55" t="s">
        <v>101</v>
      </c>
      <c r="K27" s="55" t="s">
        <v>101</v>
      </c>
      <c r="L27" s="55" t="s">
        <v>101</v>
      </c>
      <c r="M27" s="55" t="s">
        <v>101</v>
      </c>
      <c r="N27" s="54"/>
      <c r="O27" s="56"/>
      <c r="P27" s="304" t="s">
        <v>5</v>
      </c>
      <c r="Q27" s="304" t="s">
        <v>5</v>
      </c>
      <c r="R27" s="304" t="s">
        <v>5</v>
      </c>
      <c r="S27" s="304" t="s">
        <v>5</v>
      </c>
      <c r="T27" s="304" t="s">
        <v>5</v>
      </c>
      <c r="U27" s="58"/>
      <c r="V27" s="58"/>
      <c r="W27" s="305" t="s">
        <v>1</v>
      </c>
      <c r="X27" s="305" t="s">
        <v>1</v>
      </c>
      <c r="Y27" s="305" t="s">
        <v>0</v>
      </c>
      <c r="Z27" s="305" t="s">
        <v>0</v>
      </c>
      <c r="AA27" s="305" t="s">
        <v>0</v>
      </c>
      <c r="AB27" s="59"/>
      <c r="AC27" s="59"/>
      <c r="AD27" s="282" t="s">
        <v>6</v>
      </c>
      <c r="AE27" s="282" t="s">
        <v>6</v>
      </c>
      <c r="AF27" s="282" t="s">
        <v>6</v>
      </c>
      <c r="AG27" s="282" t="s">
        <v>6</v>
      </c>
      <c r="AH27" s="282" t="s">
        <v>6</v>
      </c>
      <c r="AI27" s="56"/>
      <c r="AJ27" s="56"/>
      <c r="AK27"/>
      <c r="AL27"/>
      <c r="AM27"/>
      <c r="AN27"/>
      <c r="AO27"/>
      <c r="AP27"/>
      <c r="AQ27"/>
      <c r="AR27"/>
      <c r="AS27"/>
      <c r="AU27"/>
      <c r="AV27"/>
      <c r="AW27"/>
      <c r="AX27"/>
      <c r="AY27" s="32">
        <f t="shared" si="2"/>
        <v>0</v>
      </c>
    </row>
    <row r="28" spans="1:56" s="32" customFormat="1" ht="12.75" customHeight="1">
      <c r="A28" s="5" t="s">
        <v>26</v>
      </c>
      <c r="B28" s="55" t="s">
        <v>7</v>
      </c>
      <c r="C28" s="55" t="s">
        <v>7</v>
      </c>
      <c r="D28" s="55" t="s">
        <v>7</v>
      </c>
      <c r="E28" s="55" t="s">
        <v>7</v>
      </c>
      <c r="F28" s="55" t="s">
        <v>7</v>
      </c>
      <c r="G28" s="58"/>
      <c r="H28" s="58"/>
      <c r="I28" s="55" t="s">
        <v>6</v>
      </c>
      <c r="J28" s="55" t="s">
        <v>6</v>
      </c>
      <c r="K28" s="55" t="s">
        <v>6</v>
      </c>
      <c r="L28" s="55" t="s">
        <v>6</v>
      </c>
      <c r="M28" s="55" t="s">
        <v>6</v>
      </c>
      <c r="N28" s="58"/>
      <c r="O28" s="56"/>
      <c r="P28" s="55" t="s">
        <v>7</v>
      </c>
      <c r="Q28" s="55" t="s">
        <v>7</v>
      </c>
      <c r="R28" s="55" t="s">
        <v>7</v>
      </c>
      <c r="S28" s="55" t="s">
        <v>7</v>
      </c>
      <c r="T28" s="55" t="s">
        <v>7</v>
      </c>
      <c r="U28" s="58"/>
      <c r="V28" s="58"/>
      <c r="W28" s="61" t="s">
        <v>6</v>
      </c>
      <c r="X28" s="61" t="s">
        <v>6</v>
      </c>
      <c r="Y28" s="61" t="s">
        <v>6</v>
      </c>
      <c r="Z28" s="61" t="s">
        <v>6</v>
      </c>
      <c r="AA28" s="61" t="s">
        <v>6</v>
      </c>
      <c r="AB28" s="62"/>
      <c r="AC28" s="62"/>
      <c r="AD28" s="61" t="s">
        <v>3</v>
      </c>
      <c r="AE28" s="97" t="s">
        <v>3</v>
      </c>
      <c r="AF28" s="61" t="s">
        <v>3</v>
      </c>
      <c r="AG28" s="61" t="s">
        <v>3</v>
      </c>
      <c r="AH28" s="61" t="s">
        <v>3</v>
      </c>
      <c r="AI28" s="56"/>
      <c r="AJ28" s="56"/>
      <c r="AK28" s="61"/>
      <c r="AL28"/>
      <c r="AM28"/>
      <c r="AN28"/>
      <c r="AO28"/>
      <c r="AP28"/>
      <c r="AQ28"/>
      <c r="AR28"/>
      <c r="AS28"/>
      <c r="AU28"/>
      <c r="AV28"/>
      <c r="AW28"/>
      <c r="AX28"/>
      <c r="AY28" s="32">
        <f t="shared" si="2"/>
        <v>0</v>
      </c>
    </row>
    <row r="29" spans="1:56" s="32" customFormat="1" ht="12.75" customHeight="1">
      <c r="A29" s="297" t="s">
        <v>26</v>
      </c>
      <c r="B29" s="298" t="s">
        <v>6</v>
      </c>
      <c r="C29" s="298" t="s">
        <v>6</v>
      </c>
      <c r="D29" s="298" t="s">
        <v>6</v>
      </c>
      <c r="E29" s="298" t="s">
        <v>6</v>
      </c>
      <c r="F29" s="298" t="s">
        <v>6</v>
      </c>
      <c r="G29" s="58"/>
      <c r="H29" s="58"/>
      <c r="I29" s="316" t="s">
        <v>7</v>
      </c>
      <c r="J29" s="316" t="s">
        <v>7</v>
      </c>
      <c r="K29" s="316" t="s">
        <v>7</v>
      </c>
      <c r="L29" s="316" t="s">
        <v>7</v>
      </c>
      <c r="M29" s="316" t="s">
        <v>7</v>
      </c>
      <c r="N29" s="58"/>
      <c r="O29" s="56"/>
      <c r="P29" s="298" t="s">
        <v>1</v>
      </c>
      <c r="Q29" s="298" t="s">
        <v>1</v>
      </c>
      <c r="R29" s="298" t="s">
        <v>1</v>
      </c>
      <c r="S29" s="298" t="s">
        <v>1</v>
      </c>
      <c r="T29" s="298" t="s">
        <v>1</v>
      </c>
      <c r="U29" s="58"/>
      <c r="V29" s="58"/>
      <c r="W29" s="299" t="s">
        <v>3</v>
      </c>
      <c r="X29" s="299" t="s">
        <v>3</v>
      </c>
      <c r="Y29" s="299" t="s">
        <v>3</v>
      </c>
      <c r="Z29" s="299" t="s">
        <v>3</v>
      </c>
      <c r="AA29" s="299" t="s">
        <v>3</v>
      </c>
      <c r="AB29" s="62"/>
      <c r="AC29" s="62"/>
      <c r="AD29" s="299" t="s">
        <v>8</v>
      </c>
      <c r="AE29" s="299" t="s">
        <v>8</v>
      </c>
      <c r="AF29" s="299" t="s">
        <v>8</v>
      </c>
      <c r="AG29" s="299" t="s">
        <v>8</v>
      </c>
      <c r="AH29" s="299" t="s">
        <v>8</v>
      </c>
      <c r="AI29" s="56"/>
      <c r="AJ29" s="56"/>
      <c r="AK29" s="61"/>
      <c r="AL29"/>
      <c r="AM29"/>
      <c r="AN29"/>
      <c r="AO29"/>
      <c r="AP29"/>
      <c r="AQ29"/>
      <c r="AR29"/>
      <c r="AS29"/>
      <c r="AU29"/>
      <c r="AV29"/>
      <c r="AW29"/>
      <c r="AX29"/>
    </row>
    <row r="30" spans="1:56" s="32" customFormat="1" ht="12.75" customHeight="1">
      <c r="A30" s="5" t="s">
        <v>23</v>
      </c>
      <c r="B30" s="55"/>
      <c r="C30" s="55"/>
      <c r="D30" s="55"/>
      <c r="E30" s="55"/>
      <c r="F30" s="55" t="s">
        <v>57</v>
      </c>
      <c r="G30" s="58" t="s">
        <v>54</v>
      </c>
      <c r="H30" s="58" t="s">
        <v>58</v>
      </c>
      <c r="I30" s="55"/>
      <c r="J30" s="55"/>
      <c r="K30" s="55"/>
      <c r="L30" s="55"/>
      <c r="M30" s="64" t="s">
        <v>59</v>
      </c>
      <c r="N30" s="58" t="s">
        <v>63</v>
      </c>
      <c r="O30" s="54" t="s">
        <v>64</v>
      </c>
      <c r="P30" s="55"/>
      <c r="Q30" s="55"/>
      <c r="R30" s="55"/>
      <c r="S30" s="55"/>
      <c r="T30" s="55" t="s">
        <v>213</v>
      </c>
      <c r="U30" s="58" t="s">
        <v>65</v>
      </c>
      <c r="V30" s="58" t="s">
        <v>214</v>
      </c>
      <c r="W30" s="65"/>
      <c r="X30" s="53"/>
      <c r="Y30" s="53"/>
      <c r="Z30" s="53"/>
      <c r="AA30" s="53" t="s">
        <v>52</v>
      </c>
      <c r="AB30" s="320" t="s">
        <v>4</v>
      </c>
      <c r="AC30" s="54" t="s">
        <v>53</v>
      </c>
      <c r="AD30" s="53"/>
      <c r="AE30" s="259"/>
      <c r="AF30" s="53"/>
      <c r="AG30" s="53"/>
      <c r="AH30" s="318" t="s">
        <v>65</v>
      </c>
      <c r="AI30" s="66" t="s">
        <v>92</v>
      </c>
      <c r="AJ30" s="280" t="s">
        <v>66</v>
      </c>
      <c r="AK30"/>
      <c r="AL30"/>
      <c r="AM30"/>
      <c r="AN30"/>
      <c r="AO30"/>
      <c r="AP30"/>
      <c r="AQ30"/>
      <c r="AR30"/>
      <c r="AS30"/>
      <c r="AU30"/>
      <c r="AV30"/>
      <c r="AW30"/>
      <c r="AX30"/>
      <c r="AY30" s="32">
        <f t="shared" si="2"/>
        <v>0</v>
      </c>
    </row>
    <row r="31" spans="1:56" s="32" customFormat="1" ht="12.75" customHeight="1">
      <c r="A31" s="5"/>
      <c r="B31" s="55"/>
      <c r="C31" s="55"/>
      <c r="D31" s="55"/>
      <c r="E31" s="55"/>
      <c r="F31" s="55"/>
      <c r="G31" s="287"/>
      <c r="H31" s="287"/>
      <c r="I31" s="55"/>
      <c r="J31" s="55"/>
      <c r="K31" s="55"/>
      <c r="L31" s="55"/>
      <c r="M31" s="64"/>
      <c r="N31" s="287"/>
      <c r="O31" s="86"/>
      <c r="P31" s="55"/>
      <c r="Q31" s="55"/>
      <c r="R31" s="55"/>
      <c r="S31" s="55"/>
      <c r="T31" s="55"/>
      <c r="U31" s="287"/>
      <c r="V31" s="287"/>
      <c r="W31" s="65"/>
      <c r="X31" s="53"/>
      <c r="Y31" s="53"/>
      <c r="Z31" s="53"/>
      <c r="AA31" s="53"/>
      <c r="AB31" s="286"/>
      <c r="AC31" s="320" t="s">
        <v>96</v>
      </c>
      <c r="AD31" s="53"/>
      <c r="AE31" s="259"/>
      <c r="AF31" s="53"/>
      <c r="AG31" s="53"/>
      <c r="AH31" s="53"/>
      <c r="AI31" s="280" t="s">
        <v>229</v>
      </c>
      <c r="AJ31" s="280"/>
      <c r="AK31"/>
      <c r="AL31"/>
      <c r="AM31"/>
      <c r="AN31"/>
      <c r="AO31"/>
      <c r="AP31"/>
      <c r="AQ31"/>
      <c r="AR31"/>
      <c r="AS31"/>
      <c r="AU31"/>
      <c r="AV31"/>
      <c r="AW31"/>
      <c r="AX31"/>
    </row>
    <row r="32" spans="1:56" ht="12.75" customHeight="1">
      <c r="D32" s="255" t="s">
        <v>227</v>
      </c>
      <c r="I32" s="322" t="s">
        <v>245</v>
      </c>
      <c r="AB32" s="289"/>
      <c r="AC32" s="286"/>
      <c r="AF32" s="255" t="s">
        <v>227</v>
      </c>
      <c r="AI32" s="286"/>
    </row>
    <row r="33" spans="1:56">
      <c r="A33" s="249" t="s">
        <v>200</v>
      </c>
      <c r="B33" s="255"/>
      <c r="C33" s="255"/>
      <c r="D33" s="251" t="s">
        <v>209</v>
      </c>
      <c r="E33" s="255" t="s">
        <v>204</v>
      </c>
      <c r="F33" s="255"/>
      <c r="G33" s="255"/>
      <c r="H33" s="255"/>
      <c r="I33" s="255"/>
      <c r="J33" s="255"/>
      <c r="M33" s="255"/>
      <c r="N33" s="255"/>
      <c r="O33" s="255"/>
      <c r="P33" s="255" t="s">
        <v>208</v>
      </c>
      <c r="Q33" s="255" t="s">
        <v>199</v>
      </c>
      <c r="R33" s="255" t="s">
        <v>227</v>
      </c>
      <c r="S33" s="255"/>
      <c r="T33" s="255"/>
      <c r="U33" s="255"/>
      <c r="V33" s="255"/>
      <c r="W33" s="255"/>
      <c r="Y33" s="255"/>
      <c r="Z33" s="255"/>
      <c r="AA33" s="255"/>
      <c r="AB33" s="255"/>
      <c r="AC33" s="255"/>
      <c r="AD33" s="255"/>
      <c r="AE33" s="255"/>
      <c r="AF33" s="251" t="s">
        <v>209</v>
      </c>
      <c r="AG33" s="255" t="s">
        <v>204</v>
      </c>
      <c r="AH33" s="255"/>
      <c r="AI33" s="264"/>
      <c r="AJ33" s="255"/>
    </row>
    <row r="34" spans="1:56" s="44" customFormat="1" ht="12.75" customHeight="1">
      <c r="A34" s="39"/>
      <c r="B34" s="40" t="s">
        <v>194</v>
      </c>
      <c r="C34" s="40"/>
      <c r="D34" s="40"/>
      <c r="E34" s="40"/>
      <c r="F34" s="40"/>
      <c r="G34" s="41"/>
      <c r="H34" s="41"/>
      <c r="I34" s="40" t="s">
        <v>195</v>
      </c>
      <c r="J34" s="40"/>
      <c r="K34" s="40"/>
      <c r="L34" s="40"/>
      <c r="M34" s="40"/>
      <c r="N34" s="41"/>
      <c r="O34" s="41"/>
      <c r="P34" s="40" t="s">
        <v>196</v>
      </c>
      <c r="Q34" s="40"/>
      <c r="R34" s="40"/>
      <c r="S34" s="40"/>
      <c r="T34" s="40"/>
      <c r="U34" s="41"/>
      <c r="V34" s="41"/>
      <c r="W34" s="40" t="s">
        <v>197</v>
      </c>
      <c r="X34" s="42"/>
      <c r="Y34" s="42"/>
      <c r="Z34" s="42"/>
      <c r="AA34"/>
      <c r="AB34" s="41"/>
      <c r="AC34" s="41"/>
      <c r="AD34"/>
      <c r="AE34"/>
      <c r="AF34"/>
      <c r="AG34"/>
      <c r="AH34"/>
      <c r="AI34" s="2"/>
      <c r="AJ34"/>
      <c r="AK34"/>
      <c r="AL34"/>
      <c r="AM34"/>
      <c r="AN34"/>
      <c r="AO34"/>
      <c r="AP34"/>
      <c r="AQ34"/>
      <c r="AR34"/>
      <c r="AS34"/>
      <c r="AT34" s="32"/>
      <c r="AU34"/>
      <c r="AV34"/>
      <c r="AW34"/>
      <c r="AX34"/>
      <c r="AY34" s="32">
        <f t="shared" ref="AY34:AY40" si="3">SUM(AV34:AX34)</f>
        <v>0</v>
      </c>
      <c r="AZ34" s="32"/>
      <c r="BA34" s="32"/>
      <c r="BB34" s="32"/>
      <c r="BC34" s="32"/>
      <c r="BD34" s="32"/>
    </row>
    <row r="35" spans="1:56" s="38" customFormat="1">
      <c r="A35" s="237">
        <v>2013</v>
      </c>
      <c r="B35" s="35" t="s">
        <v>9</v>
      </c>
      <c r="C35" s="35" t="s">
        <v>10</v>
      </c>
      <c r="D35" s="35" t="s">
        <v>11</v>
      </c>
      <c r="E35" s="35" t="s">
        <v>12</v>
      </c>
      <c r="F35" s="35" t="s">
        <v>13</v>
      </c>
      <c r="G35" s="36" t="s">
        <v>14</v>
      </c>
      <c r="H35" s="36" t="s">
        <v>15</v>
      </c>
      <c r="I35" s="35" t="s">
        <v>9</v>
      </c>
      <c r="J35" s="35" t="s">
        <v>10</v>
      </c>
      <c r="K35" s="35" t="s">
        <v>11</v>
      </c>
      <c r="L35" s="35" t="s">
        <v>12</v>
      </c>
      <c r="M35" s="35" t="s">
        <v>13</v>
      </c>
      <c r="N35" s="36" t="s">
        <v>14</v>
      </c>
      <c r="O35" s="36" t="s">
        <v>15</v>
      </c>
      <c r="P35" s="35" t="s">
        <v>9</v>
      </c>
      <c r="Q35" s="35" t="s">
        <v>10</v>
      </c>
      <c r="R35" s="35" t="s">
        <v>11</v>
      </c>
      <c r="S35" s="35" t="s">
        <v>12</v>
      </c>
      <c r="T35" s="35" t="s">
        <v>13</v>
      </c>
      <c r="U35" s="36" t="s">
        <v>14</v>
      </c>
      <c r="V35" s="36" t="s">
        <v>15</v>
      </c>
      <c r="W35" s="35" t="s">
        <v>9</v>
      </c>
      <c r="X35" s="35" t="s">
        <v>10</v>
      </c>
      <c r="Y35" s="35" t="s">
        <v>11</v>
      </c>
      <c r="Z35" s="35" t="s">
        <v>12</v>
      </c>
      <c r="AA35" s="35" t="s">
        <v>13</v>
      </c>
      <c r="AB35" s="36" t="s">
        <v>14</v>
      </c>
      <c r="AC35" s="36" t="s">
        <v>15</v>
      </c>
      <c r="AD35"/>
      <c r="AE35"/>
      <c r="AF35"/>
      <c r="AG35" s="2" t="s">
        <v>226</v>
      </c>
      <c r="AH35"/>
      <c r="AI35"/>
      <c r="AJ35"/>
      <c r="AK35"/>
      <c r="AL35"/>
      <c r="AM35"/>
      <c r="AN35"/>
      <c r="AO35"/>
      <c r="AP35"/>
      <c r="AQ35"/>
      <c r="AR35"/>
      <c r="AS35"/>
      <c r="AT35" s="35"/>
      <c r="AU35"/>
      <c r="AV35"/>
      <c r="AW35"/>
      <c r="AX35"/>
      <c r="AY35" s="32">
        <f t="shared" si="3"/>
        <v>0</v>
      </c>
      <c r="AZ35" s="32"/>
      <c r="BA35" s="32"/>
      <c r="BB35" s="32"/>
      <c r="BC35" s="32"/>
      <c r="BD35" s="32"/>
    </row>
    <row r="36" spans="1:56" s="44" customFormat="1" ht="12.75" customHeight="1">
      <c r="A36" s="39"/>
      <c r="B36" s="317">
        <v>41182</v>
      </c>
      <c r="C36" s="317">
        <v>41183</v>
      </c>
      <c r="D36" s="317">
        <v>41184</v>
      </c>
      <c r="E36" s="317">
        <v>41185</v>
      </c>
      <c r="F36" s="317">
        <v>41186</v>
      </c>
      <c r="G36" s="239">
        <v>41187</v>
      </c>
      <c r="H36" s="239">
        <v>41188</v>
      </c>
      <c r="I36" s="238">
        <v>41189</v>
      </c>
      <c r="J36" s="238">
        <v>41190</v>
      </c>
      <c r="K36" s="238">
        <v>41191</v>
      </c>
      <c r="L36" s="238">
        <v>41192</v>
      </c>
      <c r="M36" s="238">
        <v>41193</v>
      </c>
      <c r="N36" s="239">
        <v>41194</v>
      </c>
      <c r="O36" s="239">
        <v>41195</v>
      </c>
      <c r="P36" s="317">
        <v>41196</v>
      </c>
      <c r="Q36" s="317">
        <v>41197</v>
      </c>
      <c r="R36" s="317">
        <v>41198</v>
      </c>
      <c r="S36" s="317">
        <v>41199</v>
      </c>
      <c r="T36" s="317">
        <v>41200</v>
      </c>
      <c r="U36" s="239">
        <v>41201</v>
      </c>
      <c r="V36" s="239">
        <v>41202</v>
      </c>
      <c r="W36" s="238">
        <v>41203</v>
      </c>
      <c r="X36" s="238">
        <v>41204</v>
      </c>
      <c r="Y36" s="238">
        <v>41205</v>
      </c>
      <c r="Z36" s="238">
        <v>41206</v>
      </c>
      <c r="AA36" s="238">
        <v>41207</v>
      </c>
      <c r="AB36" s="239">
        <v>41208</v>
      </c>
      <c r="AC36" s="239">
        <v>41209</v>
      </c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 s="32"/>
      <c r="AU36"/>
      <c r="AV36"/>
      <c r="AW36"/>
      <c r="AX36"/>
      <c r="AY36" s="32">
        <f t="shared" si="3"/>
        <v>0</v>
      </c>
      <c r="AZ36" s="32"/>
      <c r="BA36" s="32"/>
      <c r="BB36" s="32"/>
      <c r="BC36" s="32"/>
      <c r="BD36" s="32"/>
    </row>
    <row r="37" spans="1:56" s="32" customFormat="1" ht="12.75" customHeight="1">
      <c r="A37" s="5" t="s">
        <v>26</v>
      </c>
      <c r="B37" s="53" t="s">
        <v>2</v>
      </c>
      <c r="C37" s="53" t="s">
        <v>2</v>
      </c>
      <c r="D37" s="53" t="s">
        <v>2</v>
      </c>
      <c r="E37" s="53" t="s">
        <v>2</v>
      </c>
      <c r="F37" s="53" t="s">
        <v>2</v>
      </c>
      <c r="G37" s="54"/>
      <c r="H37" s="54"/>
      <c r="I37" s="55" t="s">
        <v>8</v>
      </c>
      <c r="J37" s="55" t="s">
        <v>8</v>
      </c>
      <c r="K37" s="55" t="s">
        <v>8</v>
      </c>
      <c r="L37" s="55" t="s">
        <v>8</v>
      </c>
      <c r="M37" s="55" t="s">
        <v>8</v>
      </c>
      <c r="N37" s="54"/>
      <c r="O37" s="56"/>
      <c r="P37" s="55" t="s">
        <v>0</v>
      </c>
      <c r="Q37" s="55" t="s">
        <v>0</v>
      </c>
      <c r="R37" s="55" t="s">
        <v>0</v>
      </c>
      <c r="S37" s="55" t="s">
        <v>0</v>
      </c>
      <c r="T37" s="55" t="s">
        <v>0</v>
      </c>
      <c r="U37" s="58"/>
      <c r="V37" s="58"/>
      <c r="W37" s="53" t="s">
        <v>101</v>
      </c>
      <c r="X37" s="53" t="s">
        <v>101</v>
      </c>
      <c r="Y37" s="53" t="s">
        <v>101</v>
      </c>
      <c r="Z37" s="53" t="s">
        <v>101</v>
      </c>
      <c r="AA37" s="52" t="s">
        <v>2</v>
      </c>
      <c r="AB37" s="59"/>
      <c r="AC37" s="59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U37"/>
      <c r="AV37"/>
      <c r="AW37"/>
      <c r="AX37"/>
      <c r="AY37" s="32">
        <f t="shared" si="3"/>
        <v>0</v>
      </c>
    </row>
    <row r="38" spans="1:56" s="32" customFormat="1" ht="12.75" customHeight="1">
      <c r="A38" s="5" t="s">
        <v>26</v>
      </c>
      <c r="B38" s="55" t="s">
        <v>198</v>
      </c>
      <c r="C38" s="55" t="s">
        <v>198</v>
      </c>
      <c r="D38" s="55" t="s">
        <v>198</v>
      </c>
      <c r="E38" s="55" t="s">
        <v>198</v>
      </c>
      <c r="F38" s="55" t="s">
        <v>198</v>
      </c>
      <c r="G38" s="58"/>
      <c r="H38" s="58"/>
      <c r="I38" s="55" t="s">
        <v>6</v>
      </c>
      <c r="J38" s="55" t="s">
        <v>6</v>
      </c>
      <c r="K38" s="55" t="s">
        <v>6</v>
      </c>
      <c r="L38" s="55" t="s">
        <v>6</v>
      </c>
      <c r="M38" s="55" t="s">
        <v>6</v>
      </c>
      <c r="N38" s="58"/>
      <c r="O38" s="56"/>
      <c r="P38" s="57" t="s">
        <v>4</v>
      </c>
      <c r="Q38" s="57" t="s">
        <v>4</v>
      </c>
      <c r="R38" s="57" t="s">
        <v>4</v>
      </c>
      <c r="S38" s="57" t="s">
        <v>4</v>
      </c>
      <c r="T38" s="57" t="s">
        <v>4</v>
      </c>
      <c r="U38" s="58"/>
      <c r="V38" s="58"/>
      <c r="W38" s="61" t="s">
        <v>6</v>
      </c>
      <c r="X38" s="61" t="s">
        <v>6</v>
      </c>
      <c r="Y38" s="61" t="s">
        <v>6</v>
      </c>
      <c r="Z38" s="61" t="s">
        <v>6</v>
      </c>
      <c r="AA38" s="61" t="s">
        <v>6</v>
      </c>
      <c r="AB38" s="62"/>
      <c r="AC38" s="62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U38"/>
      <c r="AV38"/>
      <c r="AW38"/>
      <c r="AX38"/>
      <c r="AY38" s="32">
        <f t="shared" si="3"/>
        <v>0</v>
      </c>
    </row>
    <row r="39" spans="1:56" s="32" customFormat="1" ht="12.75" customHeight="1">
      <c r="A39" s="297" t="s">
        <v>26</v>
      </c>
      <c r="B39" s="298" t="s">
        <v>0</v>
      </c>
      <c r="C39" s="298" t="s">
        <v>0</v>
      </c>
      <c r="D39" s="298" t="s">
        <v>0</v>
      </c>
      <c r="E39" s="298" t="s">
        <v>0</v>
      </c>
      <c r="F39" s="298" t="s">
        <v>0</v>
      </c>
      <c r="G39" s="58"/>
      <c r="H39" s="58"/>
      <c r="I39" s="298" t="s">
        <v>101</v>
      </c>
      <c r="J39" s="298" t="s">
        <v>101</v>
      </c>
      <c r="K39" s="298" t="s">
        <v>101</v>
      </c>
      <c r="L39" s="298" t="s">
        <v>101</v>
      </c>
      <c r="M39" s="298" t="s">
        <v>101</v>
      </c>
      <c r="N39" s="58"/>
      <c r="O39" s="56"/>
      <c r="P39" s="298" t="s">
        <v>2</v>
      </c>
      <c r="Q39" s="298" t="s">
        <v>2</v>
      </c>
      <c r="R39" s="298" t="s">
        <v>2</v>
      </c>
      <c r="S39" s="298" t="s">
        <v>2</v>
      </c>
      <c r="T39" s="316" t="s">
        <v>213</v>
      </c>
      <c r="U39" s="58"/>
      <c r="V39" s="58"/>
      <c r="W39" s="61" t="s">
        <v>5</v>
      </c>
      <c r="X39" s="61" t="s">
        <v>5</v>
      </c>
      <c r="Y39" s="61" t="s">
        <v>5</v>
      </c>
      <c r="Z39" s="61" t="s">
        <v>5</v>
      </c>
      <c r="AA39" s="61" t="s">
        <v>5</v>
      </c>
      <c r="AB39" s="62"/>
      <c r="AC39" s="62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U39"/>
      <c r="AV39"/>
      <c r="AW39"/>
      <c r="AX39"/>
    </row>
    <row r="40" spans="1:56" s="32" customFormat="1" ht="12.75" customHeight="1">
      <c r="A40" s="5" t="s">
        <v>23</v>
      </c>
      <c r="B40" s="55"/>
      <c r="C40" s="55"/>
      <c r="D40" s="55"/>
      <c r="E40" s="55"/>
      <c r="F40" s="55" t="s">
        <v>43</v>
      </c>
      <c r="G40" s="58" t="s">
        <v>212</v>
      </c>
      <c r="H40" s="279" t="s">
        <v>65</v>
      </c>
      <c r="I40" s="55"/>
      <c r="J40" s="55"/>
      <c r="K40" s="55"/>
      <c r="L40" s="55"/>
      <c r="M40" s="64" t="s">
        <v>67</v>
      </c>
      <c r="N40" s="321" t="s">
        <v>101</v>
      </c>
      <c r="O40" s="54" t="s">
        <v>211</v>
      </c>
      <c r="P40" s="55"/>
      <c r="Q40" s="55"/>
      <c r="R40" s="55"/>
      <c r="S40" s="55"/>
      <c r="T40" s="55" t="s">
        <v>56</v>
      </c>
      <c r="U40" s="58" t="s">
        <v>210</v>
      </c>
      <c r="V40" s="279" t="s">
        <v>96</v>
      </c>
      <c r="W40" s="65"/>
      <c r="X40" s="53"/>
      <c r="Y40" s="52"/>
      <c r="Z40" s="53"/>
      <c r="AA40" s="53" t="s">
        <v>66</v>
      </c>
      <c r="AB40" s="273" t="s">
        <v>8</v>
      </c>
      <c r="AC40" s="54" t="s">
        <v>96</v>
      </c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U40"/>
      <c r="AV40"/>
      <c r="AW40"/>
      <c r="AX40"/>
      <c r="AY40" s="32">
        <f t="shared" si="3"/>
        <v>0</v>
      </c>
    </row>
    <row r="41" spans="1:56" s="32" customFormat="1" ht="12.75" customHeight="1">
      <c r="A41" s="5"/>
      <c r="B41" s="312"/>
      <c r="C41" s="312"/>
      <c r="D41" s="312"/>
      <c r="E41" s="55"/>
      <c r="F41" s="55"/>
      <c r="G41" s="287"/>
      <c r="H41" s="288"/>
      <c r="I41" s="55"/>
      <c r="J41" s="55"/>
      <c r="K41" s="55"/>
      <c r="L41" s="55"/>
      <c r="M41" s="64"/>
      <c r="N41" s="287"/>
      <c r="O41" s="320" t="s">
        <v>101</v>
      </c>
      <c r="P41" s="55"/>
      <c r="Q41" s="55"/>
      <c r="R41" s="55"/>
      <c r="S41" s="55"/>
      <c r="T41" s="55"/>
      <c r="U41" s="287"/>
      <c r="V41" s="288"/>
      <c r="W41" s="65"/>
      <c r="X41" s="53"/>
      <c r="Y41" s="53"/>
      <c r="Z41" s="53"/>
      <c r="AA41" s="53"/>
      <c r="AB41" s="315" t="s">
        <v>243</v>
      </c>
      <c r="AC41" s="86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U41"/>
      <c r="AV41"/>
      <c r="AW41"/>
      <c r="AX41"/>
    </row>
    <row r="42" spans="1:56" s="32" customFormat="1" ht="12.75" customHeight="1">
      <c r="A42" s="5"/>
      <c r="B42" s="55"/>
      <c r="C42" s="55"/>
      <c r="D42" s="55"/>
      <c r="E42" s="55"/>
      <c r="F42" s="55"/>
      <c r="G42"/>
      <c r="H42"/>
      <c r="I42"/>
      <c r="J42"/>
      <c r="K42"/>
      <c r="L42"/>
      <c r="M42"/>
      <c r="N42" s="289"/>
      <c r="O42"/>
      <c r="P42"/>
      <c r="Q42"/>
      <c r="R42"/>
      <c r="S42"/>
      <c r="T42"/>
      <c r="U42"/>
      <c r="V42"/>
      <c r="W42"/>
      <c r="X42"/>
      <c r="Y42" s="255" t="s">
        <v>227</v>
      </c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U42"/>
      <c r="AV42"/>
      <c r="AW42"/>
      <c r="AX42"/>
    </row>
    <row r="43" spans="1:56">
      <c r="A43" s="249" t="s">
        <v>200</v>
      </c>
      <c r="B43" s="255" t="s">
        <v>208</v>
      </c>
      <c r="C43" s="255"/>
      <c r="D43" s="255"/>
      <c r="E43" s="255"/>
      <c r="F43" s="255"/>
      <c r="G43" s="255"/>
      <c r="H43" s="255"/>
      <c r="I43" s="255" t="s">
        <v>208</v>
      </c>
      <c r="J43" s="254" t="s">
        <v>199</v>
      </c>
      <c r="K43" s="255" t="s">
        <v>227</v>
      </c>
      <c r="N43" s="301"/>
      <c r="P43" s="322" t="s">
        <v>245</v>
      </c>
      <c r="Y43" s="251" t="s">
        <v>209</v>
      </c>
      <c r="Z43" s="255" t="s">
        <v>204</v>
      </c>
    </row>
    <row r="44" spans="1:56">
      <c r="P44" s="322" t="s">
        <v>246</v>
      </c>
      <c r="AE44" s="2"/>
    </row>
    <row r="45" spans="1:56">
      <c r="A45" s="5" t="s">
        <v>199</v>
      </c>
      <c r="B45" s="3" t="s">
        <v>201</v>
      </c>
      <c r="Y45" s="319" t="s">
        <v>244</v>
      </c>
    </row>
    <row r="46" spans="1:56" ht="12.75" customHeight="1">
      <c r="A46" s="5" t="s">
        <v>202</v>
      </c>
      <c r="B46" s="3" t="s">
        <v>203</v>
      </c>
    </row>
    <row r="47" spans="1:56">
      <c r="A47" s="5" t="s">
        <v>204</v>
      </c>
      <c r="B47" s="3" t="s">
        <v>205</v>
      </c>
    </row>
    <row r="48" spans="1:56" ht="12.75" customHeight="1">
      <c r="A48" s="5" t="s">
        <v>206</v>
      </c>
      <c r="B48" s="3" t="s">
        <v>207</v>
      </c>
    </row>
    <row r="49" spans="1:2" ht="12.75" customHeight="1">
      <c r="A49" s="5" t="s">
        <v>208</v>
      </c>
      <c r="B49" s="3" t="s">
        <v>208</v>
      </c>
    </row>
    <row r="50" spans="1:2" ht="12.75" customHeight="1">
      <c r="A50" s="5" t="s">
        <v>227</v>
      </c>
      <c r="B50" s="3" t="s">
        <v>228</v>
      </c>
    </row>
    <row r="54" spans="1:2">
      <c r="B54" s="314" t="s">
        <v>237</v>
      </c>
    </row>
    <row r="55" spans="1:2">
      <c r="B55" s="314" t="s">
        <v>238</v>
      </c>
    </row>
    <row r="56" spans="1:2">
      <c r="B56" s="314" t="s">
        <v>239</v>
      </c>
    </row>
    <row r="57" spans="1:2">
      <c r="B57" s="314" t="s">
        <v>240</v>
      </c>
    </row>
    <row r="58" spans="1:2">
      <c r="B58" s="314" t="s">
        <v>241</v>
      </c>
    </row>
    <row r="59" spans="1:2">
      <c r="B59" s="314" t="s">
        <v>242</v>
      </c>
    </row>
  </sheetData>
  <pageMargins left="0" right="0" top="0.75" bottom="0.75" header="0.3" footer="0.3"/>
  <pageSetup scale="79" orientation="landscape" r:id="rId1"/>
  <headerFooter>
    <oddFooter>Page &amp;P&amp;R&amp;A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2012-13 APPROVED</vt:lpstr>
      <vt:lpstr>2011-12 EXTD</vt:lpstr>
      <vt:lpstr>2012-13 1st SEG</vt:lpstr>
      <vt:lpstr>2012-13 2nd SEG</vt:lpstr>
      <vt:lpstr>2012-13 3rd SEG</vt:lpstr>
      <vt:lpstr>'2012-13 1st SEG'!Print_Area</vt:lpstr>
      <vt:lpstr>'2012-13 2nd SEG'!Print_Area</vt:lpstr>
      <vt:lpstr>'2012-13 3rd SEG'!Print_Area</vt:lpstr>
    </vt:vector>
  </TitlesOfParts>
  <Company>Georgia West Imaging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Sailers</dc:creator>
  <cp:lastModifiedBy> </cp:lastModifiedBy>
  <cp:lastPrinted>2013-08-23T15:00:06Z</cp:lastPrinted>
  <dcterms:created xsi:type="dcterms:W3CDTF">2008-05-05T16:57:28Z</dcterms:created>
  <dcterms:modified xsi:type="dcterms:W3CDTF">2013-09-11T17:13:12Z</dcterms:modified>
</cp:coreProperties>
</file>